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firstSheet="1" activeTab="3"/>
  </bookViews>
  <sheets>
    <sheet name="US Sen &amp; Rep Gov" sheetId="1" r:id="rId1"/>
    <sheet name="Lt Gov- St Con" sheetId="2" r:id="rId2"/>
    <sheet name="St Treas - Sup Inst" sheetId="3" r:id="rId3"/>
    <sheet name="St Jud &amp; Voting Stats" sheetId="4" r:id="rId4"/>
    <sheet name="Leg &amp; County" sheetId="5" r:id="rId5"/>
    <sheet name="County (2) &amp; Dist Jdg" sheetId="6" r:id="rId6"/>
    <sheet name="Precinct" sheetId="7" r:id="rId7"/>
    <sheet name="R&amp;B Levy" sheetId="8" r:id="rId8"/>
    <sheet name="Hailey Bond" sheetId="9" r:id="rId9"/>
  </sheets>
  <definedNames>
    <definedName name="_xlnm.Print_Titles" localSheetId="4">'Leg &amp; County'!$1:$6</definedName>
    <definedName name="_xlnm.Print_Titles" localSheetId="1">'Lt Gov- St Con'!$A:$A</definedName>
    <definedName name="_xlnm.Print_Titles" localSheetId="7">'R&amp;B Levy'!$A:$A</definedName>
    <definedName name="_xlnm.Print_Titles" localSheetId="3">'St Jud &amp; Voting Stats'!$A:$A</definedName>
    <definedName name="_xlnm.Print_Titles" localSheetId="2">'St Treas - Sup Inst'!$A:$A</definedName>
    <definedName name="_xlnm.Print_Titles" localSheetId="0">'US Sen &amp; Rep Gov'!$A:$A</definedName>
  </definedNames>
  <calcPr fullCalcOnLoad="1"/>
</workbook>
</file>

<file path=xl/sharedStrings.xml><?xml version="1.0" encoding="utf-8"?>
<sst xmlns="http://schemas.openxmlformats.org/spreadsheetml/2006/main" count="381" uniqueCount="157">
  <si>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</si>
  <si>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</si>
  <si>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</si>
  <si>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</si>
  <si>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</si>
  <si>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</si>
  <si>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</si>
  <si>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</si>
  <si>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</si>
  <si>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</si>
  <si>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</si>
  <si>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</si>
  <si>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</si>
  <si>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</si>
  <si>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</si>
  <si>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</si>
  <si>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</si>
  <si>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</si>
  <si>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</si>
  <si>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</si>
  <si>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</si>
  <si>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</si>
  <si>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</si>
  <si>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</si>
  <si>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</si>
  <si>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</si>
  <si>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</si>
  <si>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</si>
  <si>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</si>
  <si>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</si>
  <si>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</si>
  <si>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</si>
  <si>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</si>
  <si>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</si>
  <si>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</si>
  <si>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</si>
  <si>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</si>
  <si>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</si>
  <si>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</si>
  <si>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</si>
  <si>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</si>
  <si>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</si>
  <si>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</si>
  <si>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</si>
  <si>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</si>
  <si>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</si>
  <si>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</si>
  <si>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</si>
  <si>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</si>
  <si>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</si>
  <si>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</si>
  <si>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</si>
  <si>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</si>
  <si>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</si>
  <si>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</si>
  <si>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</si>
  <si>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</si>
  <si>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</si>
  <si>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</si>
  <si>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</si>
  <si>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</si>
  <si>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</si>
  <si>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</si>
  <si>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</si>
  <si>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</si>
  <si>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</si>
  <si>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</si>
  <si>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</si>
  <si>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</si>
  <si>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</si>
  <si>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</si>
  <si>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</si>
  <si>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</si>
  <si>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</si>
  <si>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</si>
  <si>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</si>
  <si>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</si>
  <si>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</si>
  <si>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</si>
  <si>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</si>
  <si>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</si>
  <si>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</si>
  <si>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</si>
  <si>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</si>
  <si>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Democratic</t>
  </si>
  <si>
    <t>Bond Election</t>
  </si>
  <si>
    <t>Levy Election</t>
  </si>
  <si>
    <t>In Favor Of</t>
  </si>
  <si>
    <t>Against</t>
  </si>
  <si>
    <t>Holli Woodings</t>
  </si>
  <si>
    <t>001 N Blaine County</t>
  </si>
  <si>
    <t>002 Sun Valley</t>
  </si>
  <si>
    <t>003 N Ketchum</t>
  </si>
  <si>
    <t>004 S Ketchum</t>
  </si>
  <si>
    <t>005 Quigley</t>
  </si>
  <si>
    <t>006 Deer Creek</t>
  </si>
  <si>
    <t>007 NW Hailey</t>
  </si>
  <si>
    <t>008 NE Hailey</t>
  </si>
  <si>
    <t>009 SW Hailey</t>
  </si>
  <si>
    <t>010 NW Woodside</t>
  </si>
  <si>
    <t>011 SE Woodside</t>
  </si>
  <si>
    <t>012 Poverty Flat</t>
  </si>
  <si>
    <t>013 Bellevue</t>
  </si>
  <si>
    <t>014 Carey</t>
  </si>
  <si>
    <t>015 Gannett/Picabo</t>
  </si>
  <si>
    <t>016 Yale</t>
  </si>
  <si>
    <t>LEGISLATIVE DIST 26</t>
  </si>
  <si>
    <t>Michelle Stennett</t>
  </si>
  <si>
    <t>Dale Ewersen</t>
  </si>
  <si>
    <t>Richard Fosbury</t>
  </si>
  <si>
    <t>Steve Miller</t>
  </si>
  <si>
    <t>Donna Pence</t>
  </si>
  <si>
    <t>Don Hudson</t>
  </si>
  <si>
    <t>Larry Schoen</t>
  </si>
  <si>
    <t>Randall K. Patterson</t>
  </si>
  <si>
    <t>Jacob Greenberg</t>
  </si>
  <si>
    <t>JoLynn Drage</t>
  </si>
  <si>
    <t>John David Davidson</t>
  </si>
  <si>
    <t>Vicki Heuett</t>
  </si>
  <si>
    <t>Valdi Pace</t>
  </si>
  <si>
    <t>Russell D. Mikel</t>
  </si>
  <si>
    <t>Judge Wildman</t>
  </si>
  <si>
    <t>Eric J. Wildman</t>
  </si>
  <si>
    <t>Judge Bevan</t>
  </si>
  <si>
    <t>G. Richard Bevan</t>
  </si>
  <si>
    <t>Judge Butler</t>
  </si>
  <si>
    <t>John K. Butler</t>
  </si>
  <si>
    <t>Judge Brody</t>
  </si>
  <si>
    <t>Judge Crabtree</t>
  </si>
  <si>
    <t>Michael R. Crabtree</t>
  </si>
  <si>
    <t>Judge Stoker</t>
  </si>
  <si>
    <t>Randy J. Stoker</t>
  </si>
  <si>
    <t>Robert J. Elgee</t>
  </si>
  <si>
    <t>Judge Elgee</t>
  </si>
  <si>
    <t>Jima Rice</t>
  </si>
  <si>
    <t>Richard T. Jesinger</t>
  </si>
  <si>
    <t>Donald Lappin</t>
  </si>
  <si>
    <t>Janie W. Davidson</t>
  </si>
  <si>
    <t>Betty Murphy</t>
  </si>
  <si>
    <t>Julie C. Lynn</t>
  </si>
  <si>
    <t>W. Brent Robinson</t>
  </si>
  <si>
    <t>Shane England</t>
  </si>
  <si>
    <t>Jon Hoopes</t>
  </si>
  <si>
    <t>Steve Guthrie</t>
  </si>
  <si>
    <t>Michael Ward</t>
  </si>
  <si>
    <t>Stephen T. Kearns</t>
  </si>
  <si>
    <t>City of Hailey</t>
  </si>
  <si>
    <t>Blaine County</t>
  </si>
  <si>
    <t>Road and Bridge</t>
  </si>
  <si>
    <t>Barbara Mercer</t>
  </si>
  <si>
    <t>DISTRICT 2</t>
  </si>
  <si>
    <t>Richard Stallings</t>
  </si>
  <si>
    <t>Mike Simpson</t>
  </si>
  <si>
    <t>Bryan D. Smith</t>
  </si>
  <si>
    <t>DISTRICT #5</t>
  </si>
  <si>
    <t>Jonathan P. Brody</t>
  </si>
  <si>
    <t>Republican-W/I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</si>
</sst>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9" fillId="33" borderId="35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left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43" xfId="0" applyFont="1" applyFill="1" applyBorder="1" applyAlignment="1" applyProtection="1" quotePrefix="1">
      <alignment horizontal="left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 horizontal="center" vertical="center" textRotation="90"/>
      <protection/>
    </xf>
    <xf numFmtId="3" fontId="8" fillId="0" borderId="48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9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left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51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7" fillId="33" borderId="21" xfId="0" applyNumberFormat="1" applyFont="1" applyFill="1" applyBorder="1" applyAlignment="1" applyProtection="1">
      <alignment horizontal="left"/>
      <protection/>
    </xf>
    <xf numFmtId="1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2" xfId="0" applyBorder="1" applyAlignment="1">
      <alignment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/>
    </xf>
    <xf numFmtId="3" fontId="6" fillId="0" borderId="52" xfId="0" applyNumberFormat="1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34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53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6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55" xfId="0" applyFont="1" applyFill="1" applyBorder="1" applyAlignment="1" applyProtection="1">
      <alignment horizontal="right"/>
      <protection/>
    </xf>
    <xf numFmtId="10" fontId="6" fillId="0" borderId="23" xfId="0" applyNumberFormat="1" applyFont="1" applyBorder="1" applyAlignment="1" applyProtection="1">
      <alignment horizontal="center"/>
      <protection/>
    </xf>
    <xf numFmtId="10" fontId="6" fillId="0" borderId="22" xfId="0" applyNumberFormat="1" applyFont="1" applyBorder="1" applyAlignment="1" applyProtection="1">
      <alignment horizontal="center"/>
      <protection/>
    </xf>
    <xf numFmtId="10" fontId="6" fillId="0" borderId="43" xfId="0" applyNumberFormat="1" applyFont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9.140625" defaultRowHeight="12.75"/>
  <cols>
    <col min="1" max="1" width="15.140625" style="24" customWidth="1"/>
    <col min="2" max="5" width="7.7109375" style="24" customWidth="1"/>
    <col min="6" max="8" width="7.7109375" style="45" customWidth="1"/>
    <col min="9" max="14" width="7.7109375" style="16" customWidth="1"/>
    <col min="15" max="16384" width="9.140625" style="16" customWidth="1"/>
  </cols>
  <sheetData>
    <row r="1" spans="1:14" ht="13.5">
      <c r="A1" s="32"/>
      <c r="B1" s="58"/>
      <c r="C1" s="59"/>
      <c r="D1" s="59"/>
      <c r="E1" s="61"/>
      <c r="F1" s="125" t="s">
        <v>55</v>
      </c>
      <c r="G1" s="125"/>
      <c r="H1" s="125"/>
      <c r="I1" s="126"/>
      <c r="J1" s="127"/>
      <c r="K1" s="127"/>
      <c r="L1" s="127"/>
      <c r="M1" s="127"/>
      <c r="N1" s="128"/>
    </row>
    <row r="2" spans="1:14" s="34" customFormat="1" ht="13.5">
      <c r="A2" s="33"/>
      <c r="B2" s="122" t="s">
        <v>55</v>
      </c>
      <c r="C2" s="123"/>
      <c r="D2" s="123"/>
      <c r="E2" s="124"/>
      <c r="F2" s="122" t="s">
        <v>57</v>
      </c>
      <c r="G2" s="123"/>
      <c r="H2" s="124"/>
      <c r="I2" s="129"/>
      <c r="J2" s="130"/>
      <c r="K2" s="130"/>
      <c r="L2" s="130"/>
      <c r="M2" s="130"/>
      <c r="N2" s="131"/>
    </row>
    <row r="3" spans="1:14" s="34" customFormat="1" ht="13.5">
      <c r="A3" s="35"/>
      <c r="B3" s="119" t="s">
        <v>56</v>
      </c>
      <c r="C3" s="120"/>
      <c r="D3" s="120"/>
      <c r="E3" s="121"/>
      <c r="F3" s="119" t="s">
        <v>150</v>
      </c>
      <c r="G3" s="120"/>
      <c r="H3" s="121"/>
      <c r="I3" s="119" t="s">
        <v>2</v>
      </c>
      <c r="J3" s="120"/>
      <c r="K3" s="120"/>
      <c r="L3" s="120"/>
      <c r="M3" s="120"/>
      <c r="N3" s="121"/>
    </row>
    <row r="4" spans="1:14" ht="13.5" customHeight="1">
      <c r="A4" s="36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87.75" customHeight="1" thickBot="1">
      <c r="A5" s="37" t="s">
        <v>16</v>
      </c>
      <c r="B5" s="7" t="s">
        <v>43</v>
      </c>
      <c r="C5" s="7" t="s">
        <v>58</v>
      </c>
      <c r="D5" s="7" t="s">
        <v>59</v>
      </c>
      <c r="E5" s="7" t="s">
        <v>60</v>
      </c>
      <c r="F5" s="7" t="s">
        <v>151</v>
      </c>
      <c r="G5" s="7" t="s">
        <v>152</v>
      </c>
      <c r="H5" s="7" t="s">
        <v>153</v>
      </c>
      <c r="I5" s="7" t="s">
        <v>61</v>
      </c>
      <c r="J5" s="7" t="s">
        <v>62</v>
      </c>
      <c r="K5" s="7" t="s">
        <v>19</v>
      </c>
      <c r="L5" s="7" t="s">
        <v>51</v>
      </c>
      <c r="M5" s="7" t="s">
        <v>63</v>
      </c>
      <c r="N5" s="7" t="s">
        <v>44</v>
      </c>
    </row>
    <row r="6" spans="1:14" s="21" customFormat="1" ht="14.25" thickBot="1">
      <c r="A6" s="18"/>
      <c r="B6" s="57"/>
      <c r="C6" s="57"/>
      <c r="D6" s="57"/>
      <c r="E6" s="57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3.5">
      <c r="A7" s="1" t="s">
        <v>90</v>
      </c>
      <c r="B7" s="115">
        <v>10</v>
      </c>
      <c r="C7" s="116">
        <v>64</v>
      </c>
      <c r="D7" s="115">
        <v>20</v>
      </c>
      <c r="E7" s="116">
        <v>77</v>
      </c>
      <c r="F7" s="48">
        <v>75</v>
      </c>
      <c r="G7" s="38">
        <v>85</v>
      </c>
      <c r="H7" s="64">
        <v>20</v>
      </c>
      <c r="I7" s="38">
        <v>61</v>
      </c>
      <c r="J7" s="27">
        <v>15</v>
      </c>
      <c r="K7" s="38">
        <v>3</v>
      </c>
      <c r="L7" s="62">
        <v>5</v>
      </c>
      <c r="M7" s="39">
        <v>17</v>
      </c>
      <c r="N7" s="27">
        <v>82</v>
      </c>
    </row>
    <row r="8" spans="1:14" s="21" customFormat="1" ht="13.5">
      <c r="A8" s="1" t="s">
        <v>91</v>
      </c>
      <c r="B8" s="117">
        <v>5</v>
      </c>
      <c r="C8" s="118">
        <v>34</v>
      </c>
      <c r="D8" s="117">
        <v>11</v>
      </c>
      <c r="E8" s="118">
        <v>131</v>
      </c>
      <c r="F8" s="95">
        <v>46</v>
      </c>
      <c r="G8" s="40">
        <v>135</v>
      </c>
      <c r="H8" s="65">
        <v>11</v>
      </c>
      <c r="I8" s="40">
        <v>22</v>
      </c>
      <c r="J8" s="30">
        <v>17</v>
      </c>
      <c r="K8" s="40">
        <v>3</v>
      </c>
      <c r="L8" s="63">
        <v>7</v>
      </c>
      <c r="M8" s="41">
        <v>12</v>
      </c>
      <c r="N8" s="30">
        <v>124</v>
      </c>
    </row>
    <row r="9" spans="1:14" s="21" customFormat="1" ht="13.5">
      <c r="A9" s="1" t="s">
        <v>92</v>
      </c>
      <c r="B9" s="117">
        <v>7</v>
      </c>
      <c r="C9" s="118">
        <v>38</v>
      </c>
      <c r="D9" s="117">
        <v>10</v>
      </c>
      <c r="E9" s="118">
        <v>73</v>
      </c>
      <c r="F9" s="95">
        <v>54</v>
      </c>
      <c r="G9" s="40">
        <v>79</v>
      </c>
      <c r="H9" s="65">
        <v>8</v>
      </c>
      <c r="I9" s="40">
        <v>35</v>
      </c>
      <c r="J9" s="30">
        <v>14</v>
      </c>
      <c r="K9" s="40">
        <v>1</v>
      </c>
      <c r="L9" s="63">
        <v>4</v>
      </c>
      <c r="M9" s="41">
        <v>13</v>
      </c>
      <c r="N9" s="30">
        <v>67</v>
      </c>
    </row>
    <row r="10" spans="1:14" s="21" customFormat="1" ht="13.5">
      <c r="A10" s="1" t="s">
        <v>93</v>
      </c>
      <c r="B10" s="117">
        <v>13</v>
      </c>
      <c r="C10" s="118">
        <v>53</v>
      </c>
      <c r="D10" s="117">
        <v>0</v>
      </c>
      <c r="E10" s="118">
        <v>54</v>
      </c>
      <c r="F10" s="95">
        <v>78</v>
      </c>
      <c r="G10" s="40">
        <v>48</v>
      </c>
      <c r="H10" s="65">
        <v>11</v>
      </c>
      <c r="I10" s="40">
        <v>63</v>
      </c>
      <c r="J10" s="30">
        <v>13</v>
      </c>
      <c r="K10" s="40">
        <v>0</v>
      </c>
      <c r="L10" s="63">
        <v>0</v>
      </c>
      <c r="M10" s="41">
        <v>9</v>
      </c>
      <c r="N10" s="30">
        <v>50</v>
      </c>
    </row>
    <row r="11" spans="1:14" s="21" customFormat="1" ht="13.5">
      <c r="A11" s="1" t="s">
        <v>94</v>
      </c>
      <c r="B11" s="117">
        <v>17</v>
      </c>
      <c r="C11" s="118">
        <v>50</v>
      </c>
      <c r="D11" s="117">
        <v>23</v>
      </c>
      <c r="E11" s="118">
        <v>71</v>
      </c>
      <c r="F11" s="95">
        <v>63</v>
      </c>
      <c r="G11" s="40">
        <v>69</v>
      </c>
      <c r="H11" s="65">
        <v>26</v>
      </c>
      <c r="I11" s="40">
        <v>51</v>
      </c>
      <c r="J11" s="30">
        <v>18</v>
      </c>
      <c r="K11" s="40">
        <v>1</v>
      </c>
      <c r="L11" s="63">
        <v>3</v>
      </c>
      <c r="M11" s="41">
        <v>17</v>
      </c>
      <c r="N11" s="30">
        <v>75</v>
      </c>
    </row>
    <row r="12" spans="1:14" s="21" customFormat="1" ht="13.5">
      <c r="A12" s="1" t="s">
        <v>95</v>
      </c>
      <c r="B12" s="117">
        <v>6</v>
      </c>
      <c r="C12" s="118">
        <v>24</v>
      </c>
      <c r="D12" s="117">
        <v>8</v>
      </c>
      <c r="E12" s="118">
        <v>40</v>
      </c>
      <c r="F12" s="95">
        <v>34</v>
      </c>
      <c r="G12" s="40">
        <v>40</v>
      </c>
      <c r="H12" s="65">
        <v>10</v>
      </c>
      <c r="I12" s="40">
        <v>24</v>
      </c>
      <c r="J12" s="30">
        <v>8</v>
      </c>
      <c r="K12" s="40">
        <v>1</v>
      </c>
      <c r="L12" s="63">
        <v>0</v>
      </c>
      <c r="M12" s="41">
        <v>7</v>
      </c>
      <c r="N12" s="30">
        <v>43</v>
      </c>
    </row>
    <row r="13" spans="1:14" s="21" customFormat="1" ht="13.5">
      <c r="A13" s="1" t="s">
        <v>96</v>
      </c>
      <c r="B13" s="117">
        <v>8</v>
      </c>
      <c r="C13" s="118">
        <v>35</v>
      </c>
      <c r="D13" s="117">
        <v>10</v>
      </c>
      <c r="E13" s="118">
        <v>45</v>
      </c>
      <c r="F13" s="95">
        <v>48</v>
      </c>
      <c r="G13" s="40">
        <v>45</v>
      </c>
      <c r="H13" s="65">
        <v>16</v>
      </c>
      <c r="I13" s="40">
        <v>28</v>
      </c>
      <c r="J13" s="30">
        <v>19</v>
      </c>
      <c r="K13" s="40">
        <v>0</v>
      </c>
      <c r="L13" s="63">
        <v>6</v>
      </c>
      <c r="M13" s="41">
        <v>9</v>
      </c>
      <c r="N13" s="30">
        <v>45</v>
      </c>
    </row>
    <row r="14" spans="1:14" s="21" customFormat="1" ht="13.5">
      <c r="A14" s="1" t="s">
        <v>97</v>
      </c>
      <c r="B14" s="117">
        <v>17</v>
      </c>
      <c r="C14" s="118">
        <v>40</v>
      </c>
      <c r="D14" s="117">
        <v>8</v>
      </c>
      <c r="E14" s="118">
        <v>39</v>
      </c>
      <c r="F14" s="95">
        <v>60</v>
      </c>
      <c r="G14" s="40">
        <v>33</v>
      </c>
      <c r="H14" s="65">
        <v>16</v>
      </c>
      <c r="I14" s="40">
        <v>39</v>
      </c>
      <c r="J14" s="30">
        <v>21</v>
      </c>
      <c r="K14" s="40">
        <v>0</v>
      </c>
      <c r="L14" s="63">
        <v>1</v>
      </c>
      <c r="M14" s="41">
        <v>23</v>
      </c>
      <c r="N14" s="30">
        <v>27</v>
      </c>
    </row>
    <row r="15" spans="1:14" s="21" customFormat="1" ht="13.5">
      <c r="A15" s="1" t="s">
        <v>98</v>
      </c>
      <c r="B15" s="117">
        <v>8</v>
      </c>
      <c r="C15" s="118">
        <v>46</v>
      </c>
      <c r="D15" s="117">
        <v>5</v>
      </c>
      <c r="E15" s="118">
        <v>40</v>
      </c>
      <c r="F15" s="95">
        <v>53</v>
      </c>
      <c r="G15" s="40">
        <v>43</v>
      </c>
      <c r="H15" s="65">
        <v>5</v>
      </c>
      <c r="I15" s="40">
        <v>48</v>
      </c>
      <c r="J15" s="30">
        <v>13</v>
      </c>
      <c r="K15" s="40">
        <v>2</v>
      </c>
      <c r="L15" s="63">
        <v>0</v>
      </c>
      <c r="M15" s="41">
        <v>3</v>
      </c>
      <c r="N15" s="30">
        <v>41</v>
      </c>
    </row>
    <row r="16" spans="1:14" s="21" customFormat="1" ht="13.5">
      <c r="A16" s="1" t="s">
        <v>99</v>
      </c>
      <c r="B16" s="117">
        <v>7</v>
      </c>
      <c r="C16" s="118">
        <v>18</v>
      </c>
      <c r="D16" s="117">
        <v>4</v>
      </c>
      <c r="E16" s="118">
        <v>25</v>
      </c>
      <c r="F16" s="95">
        <v>27</v>
      </c>
      <c r="G16" s="40">
        <v>24</v>
      </c>
      <c r="H16" s="65">
        <v>10</v>
      </c>
      <c r="I16" s="40">
        <v>12</v>
      </c>
      <c r="J16" s="30">
        <v>13</v>
      </c>
      <c r="K16" s="40">
        <v>0</v>
      </c>
      <c r="L16" s="63">
        <v>2</v>
      </c>
      <c r="M16" s="41">
        <v>11</v>
      </c>
      <c r="N16" s="30">
        <v>20</v>
      </c>
    </row>
    <row r="17" spans="1:14" s="21" customFormat="1" ht="13.5">
      <c r="A17" s="1" t="s">
        <v>100</v>
      </c>
      <c r="B17" s="117">
        <v>12</v>
      </c>
      <c r="C17" s="118">
        <v>19</v>
      </c>
      <c r="D17" s="117">
        <v>6</v>
      </c>
      <c r="E17" s="118">
        <v>31</v>
      </c>
      <c r="F17" s="95">
        <v>30</v>
      </c>
      <c r="G17" s="40">
        <v>26</v>
      </c>
      <c r="H17" s="65">
        <v>17</v>
      </c>
      <c r="I17" s="40">
        <v>17</v>
      </c>
      <c r="J17" s="30">
        <v>14</v>
      </c>
      <c r="K17" s="40">
        <v>1</v>
      </c>
      <c r="L17" s="63">
        <v>2</v>
      </c>
      <c r="M17" s="41">
        <v>10</v>
      </c>
      <c r="N17" s="30">
        <v>31</v>
      </c>
    </row>
    <row r="18" spans="1:14" s="21" customFormat="1" ht="13.5">
      <c r="A18" s="1" t="s">
        <v>101</v>
      </c>
      <c r="B18" s="117">
        <v>4</v>
      </c>
      <c r="C18" s="118">
        <v>27</v>
      </c>
      <c r="D18" s="117">
        <v>7</v>
      </c>
      <c r="E18" s="118">
        <v>30</v>
      </c>
      <c r="F18" s="95">
        <v>32</v>
      </c>
      <c r="G18" s="40">
        <v>27</v>
      </c>
      <c r="H18" s="65">
        <v>16</v>
      </c>
      <c r="I18" s="40">
        <v>21</v>
      </c>
      <c r="J18" s="30">
        <v>12</v>
      </c>
      <c r="K18" s="40">
        <v>1</v>
      </c>
      <c r="L18" s="63">
        <v>4</v>
      </c>
      <c r="M18" s="41">
        <v>11</v>
      </c>
      <c r="N18" s="30">
        <v>24</v>
      </c>
    </row>
    <row r="19" spans="1:14" s="42" customFormat="1" ht="13.5">
      <c r="A19" s="1" t="s">
        <v>102</v>
      </c>
      <c r="B19" s="117">
        <v>17</v>
      </c>
      <c r="C19" s="118">
        <v>32</v>
      </c>
      <c r="D19" s="117">
        <v>15</v>
      </c>
      <c r="E19" s="118">
        <v>68</v>
      </c>
      <c r="F19" s="95">
        <v>51</v>
      </c>
      <c r="G19" s="40">
        <v>56</v>
      </c>
      <c r="H19" s="65">
        <v>32</v>
      </c>
      <c r="I19" s="40">
        <v>28</v>
      </c>
      <c r="J19" s="30">
        <v>22</v>
      </c>
      <c r="K19" s="40">
        <v>3</v>
      </c>
      <c r="L19" s="63">
        <v>8</v>
      </c>
      <c r="M19" s="41">
        <v>21</v>
      </c>
      <c r="N19" s="30">
        <v>60</v>
      </c>
    </row>
    <row r="20" spans="1:14" s="42" customFormat="1" ht="13.5">
      <c r="A20" s="1" t="s">
        <v>103</v>
      </c>
      <c r="B20" s="117">
        <v>9</v>
      </c>
      <c r="C20" s="118">
        <v>9</v>
      </c>
      <c r="D20" s="117">
        <v>23</v>
      </c>
      <c r="E20" s="118">
        <v>85</v>
      </c>
      <c r="F20" s="95">
        <v>16</v>
      </c>
      <c r="G20" s="40">
        <v>81</v>
      </c>
      <c r="H20" s="65">
        <v>29</v>
      </c>
      <c r="I20" s="40">
        <v>10</v>
      </c>
      <c r="J20" s="30">
        <v>8</v>
      </c>
      <c r="K20" s="40">
        <v>2</v>
      </c>
      <c r="L20" s="63">
        <v>6</v>
      </c>
      <c r="M20" s="41">
        <v>24</v>
      </c>
      <c r="N20" s="30">
        <v>77</v>
      </c>
    </row>
    <row r="21" spans="1:14" s="42" customFormat="1" ht="13.5">
      <c r="A21" s="1" t="s">
        <v>104</v>
      </c>
      <c r="B21" s="117">
        <v>2</v>
      </c>
      <c r="C21" s="118">
        <v>10</v>
      </c>
      <c r="D21" s="117">
        <v>6</v>
      </c>
      <c r="E21" s="118">
        <v>58</v>
      </c>
      <c r="F21" s="95">
        <v>13</v>
      </c>
      <c r="G21" s="40">
        <v>52</v>
      </c>
      <c r="H21" s="65">
        <v>14</v>
      </c>
      <c r="I21" s="40">
        <v>10</v>
      </c>
      <c r="J21" s="30">
        <v>3</v>
      </c>
      <c r="K21" s="40">
        <v>0</v>
      </c>
      <c r="L21" s="63">
        <v>1</v>
      </c>
      <c r="M21" s="41">
        <v>14</v>
      </c>
      <c r="N21" s="30">
        <v>52</v>
      </c>
    </row>
    <row r="22" spans="1:14" s="42" customFormat="1" ht="13.5">
      <c r="A22" s="1" t="s">
        <v>105</v>
      </c>
      <c r="B22" s="117">
        <v>0</v>
      </c>
      <c r="C22" s="118">
        <v>0</v>
      </c>
      <c r="D22" s="117">
        <v>0</v>
      </c>
      <c r="E22" s="118">
        <v>4</v>
      </c>
      <c r="F22" s="95">
        <v>0</v>
      </c>
      <c r="G22" s="103">
        <v>2</v>
      </c>
      <c r="H22" s="65">
        <v>2</v>
      </c>
      <c r="I22" s="40">
        <v>0</v>
      </c>
      <c r="J22" s="30">
        <v>0</v>
      </c>
      <c r="K22" s="40">
        <v>0</v>
      </c>
      <c r="L22" s="63">
        <v>0</v>
      </c>
      <c r="M22" s="41">
        <v>4</v>
      </c>
      <c r="N22" s="30">
        <v>0</v>
      </c>
    </row>
    <row r="23" spans="1:14" ht="13.5">
      <c r="A23" s="9" t="s">
        <v>0</v>
      </c>
      <c r="B23" s="25">
        <f aca="true" t="shared" si="0" ref="B23:N23">SUM(B7:B22)</f>
        <v>142</v>
      </c>
      <c r="C23" s="25">
        <f t="shared" si="0"/>
        <v>499</v>
      </c>
      <c r="D23" s="25">
        <f t="shared" si="0"/>
        <v>156</v>
      </c>
      <c r="E23" s="25">
        <f t="shared" si="0"/>
        <v>871</v>
      </c>
      <c r="F23" s="25">
        <f t="shared" si="0"/>
        <v>680</v>
      </c>
      <c r="G23" s="75">
        <f t="shared" si="0"/>
        <v>845</v>
      </c>
      <c r="H23" s="25">
        <f t="shared" si="0"/>
        <v>243</v>
      </c>
      <c r="I23" s="25">
        <f t="shared" si="0"/>
        <v>469</v>
      </c>
      <c r="J23" s="25">
        <f t="shared" si="0"/>
        <v>210</v>
      </c>
      <c r="K23" s="25">
        <f t="shared" si="0"/>
        <v>18</v>
      </c>
      <c r="L23" s="25">
        <f t="shared" si="0"/>
        <v>49</v>
      </c>
      <c r="M23" s="25">
        <f t="shared" si="0"/>
        <v>205</v>
      </c>
      <c r="N23" s="25">
        <f t="shared" si="0"/>
        <v>818</v>
      </c>
    </row>
    <row r="24" spans="1:8" ht="13.5">
      <c r="A24" s="44"/>
      <c r="B24" s="72"/>
      <c r="C24" s="72"/>
      <c r="D24" s="72"/>
      <c r="E24" s="72"/>
      <c r="F24" s="72"/>
      <c r="G24" s="72"/>
      <c r="H24" s="72"/>
    </row>
  </sheetData>
  <sheetProtection selectLockedCells="1"/>
  <mergeCells count="8">
    <mergeCell ref="B3:E3"/>
    <mergeCell ref="B2:E2"/>
    <mergeCell ref="F1:H1"/>
    <mergeCell ref="F2:H2"/>
    <mergeCell ref="F3:H3"/>
    <mergeCell ref="I1:N1"/>
    <mergeCell ref="I2:N2"/>
    <mergeCell ref="I3:N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&amp;C&amp;"Helv,Bold"BLAINE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" sqref="A4"/>
    </sheetView>
  </sheetViews>
  <sheetFormatPr defaultColWidth="9.140625" defaultRowHeight="12.75"/>
  <cols>
    <col min="1" max="1" width="17.28125" style="24" bestFit="1" customWidth="1"/>
    <col min="2" max="6" width="8.57421875" style="45" customWidth="1"/>
    <col min="7" max="11" width="8.57421875" style="16" customWidth="1"/>
    <col min="12" max="16384" width="9.140625" style="16" customWidth="1"/>
  </cols>
  <sheetData>
    <row r="1" spans="1:11" ht="13.5">
      <c r="A1" s="32"/>
      <c r="B1" s="132" t="s">
        <v>1</v>
      </c>
      <c r="C1" s="133"/>
      <c r="D1" s="134"/>
      <c r="E1" s="132" t="s">
        <v>5</v>
      </c>
      <c r="F1" s="133"/>
      <c r="G1" s="133"/>
      <c r="H1" s="133"/>
      <c r="I1" s="134"/>
      <c r="J1" s="132" t="s">
        <v>6</v>
      </c>
      <c r="K1" s="134"/>
    </row>
    <row r="2" spans="1:11" ht="13.5">
      <c r="A2" s="35"/>
      <c r="B2" s="119" t="s">
        <v>2</v>
      </c>
      <c r="C2" s="120"/>
      <c r="D2" s="121"/>
      <c r="E2" s="119" t="s">
        <v>9</v>
      </c>
      <c r="F2" s="120"/>
      <c r="G2" s="120"/>
      <c r="H2" s="120"/>
      <c r="I2" s="121"/>
      <c r="J2" s="119" t="s">
        <v>10</v>
      </c>
      <c r="K2" s="121"/>
    </row>
    <row r="3" spans="1:11" ht="13.5">
      <c r="A3" s="36"/>
      <c r="B3" s="2" t="s">
        <v>3</v>
      </c>
      <c r="C3" s="2" t="s">
        <v>4</v>
      </c>
      <c r="D3" s="2" t="s">
        <v>4</v>
      </c>
      <c r="E3" s="2" t="s">
        <v>3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</row>
    <row r="4" spans="1:11" ht="87.75" customHeight="1" thickBot="1">
      <c r="A4" s="37" t="s">
        <v>16</v>
      </c>
      <c r="B4" s="7" t="s">
        <v>64</v>
      </c>
      <c r="C4" s="7" t="s">
        <v>65</v>
      </c>
      <c r="D4" s="7" t="s">
        <v>45</v>
      </c>
      <c r="E4" s="4" t="s">
        <v>89</v>
      </c>
      <c r="F4" s="4" t="s">
        <v>52</v>
      </c>
      <c r="G4" s="4" t="s">
        <v>66</v>
      </c>
      <c r="H4" s="4" t="s">
        <v>67</v>
      </c>
      <c r="I4" s="4" t="s">
        <v>68</v>
      </c>
      <c r="J4" s="4" t="s">
        <v>46</v>
      </c>
      <c r="K4" s="4" t="s">
        <v>69</v>
      </c>
    </row>
    <row r="5" spans="1:1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ht="13.5">
      <c r="A6" s="1" t="s">
        <v>90</v>
      </c>
      <c r="B6" s="26">
        <v>72</v>
      </c>
      <c r="C6" s="38">
        <v>23</v>
      </c>
      <c r="D6" s="27">
        <v>58</v>
      </c>
      <c r="E6" s="26">
        <v>71</v>
      </c>
      <c r="F6" s="38">
        <v>23</v>
      </c>
      <c r="G6" s="39">
        <v>13</v>
      </c>
      <c r="H6" s="39">
        <v>26</v>
      </c>
      <c r="I6" s="27">
        <v>15</v>
      </c>
      <c r="J6" s="38">
        <v>36</v>
      </c>
      <c r="K6" s="27">
        <v>42</v>
      </c>
    </row>
    <row r="7" spans="1:11" ht="13.5">
      <c r="A7" s="1" t="s">
        <v>91</v>
      </c>
      <c r="B7" s="29">
        <v>43</v>
      </c>
      <c r="C7" s="40">
        <v>18</v>
      </c>
      <c r="D7" s="30">
        <v>106</v>
      </c>
      <c r="E7" s="29">
        <v>40</v>
      </c>
      <c r="F7" s="40">
        <v>22</v>
      </c>
      <c r="G7" s="41">
        <v>6</v>
      </c>
      <c r="H7" s="41">
        <v>41</v>
      </c>
      <c r="I7" s="30">
        <v>44</v>
      </c>
      <c r="J7" s="40">
        <v>34</v>
      </c>
      <c r="K7" s="30">
        <v>68</v>
      </c>
    </row>
    <row r="8" spans="1:11" ht="13.5">
      <c r="A8" s="1" t="s">
        <v>92</v>
      </c>
      <c r="B8" s="29">
        <v>47</v>
      </c>
      <c r="C8" s="40">
        <v>13</v>
      </c>
      <c r="D8" s="30">
        <v>57</v>
      </c>
      <c r="E8" s="29">
        <v>47</v>
      </c>
      <c r="F8" s="40">
        <v>18</v>
      </c>
      <c r="G8" s="41">
        <v>2</v>
      </c>
      <c r="H8" s="41">
        <v>24</v>
      </c>
      <c r="I8" s="30">
        <v>13</v>
      </c>
      <c r="J8" s="40">
        <v>23</v>
      </c>
      <c r="K8" s="30">
        <v>34</v>
      </c>
    </row>
    <row r="9" spans="1:11" ht="13.5">
      <c r="A9" s="1" t="s">
        <v>93</v>
      </c>
      <c r="B9" s="29">
        <v>70</v>
      </c>
      <c r="C9" s="40">
        <v>10</v>
      </c>
      <c r="D9" s="30">
        <v>37</v>
      </c>
      <c r="E9" s="29">
        <v>73</v>
      </c>
      <c r="F9" s="40">
        <v>17</v>
      </c>
      <c r="G9" s="41">
        <v>1</v>
      </c>
      <c r="H9" s="41">
        <v>12</v>
      </c>
      <c r="I9" s="30">
        <v>10</v>
      </c>
      <c r="J9" s="40">
        <v>15</v>
      </c>
      <c r="K9" s="30">
        <v>23</v>
      </c>
    </row>
    <row r="10" spans="1:11" ht="13.5">
      <c r="A10" s="1" t="s">
        <v>94</v>
      </c>
      <c r="B10" s="29">
        <v>60</v>
      </c>
      <c r="C10" s="40">
        <v>16</v>
      </c>
      <c r="D10" s="30">
        <v>63</v>
      </c>
      <c r="E10" s="29">
        <v>61</v>
      </c>
      <c r="F10" s="40">
        <v>25</v>
      </c>
      <c r="G10" s="41">
        <v>8</v>
      </c>
      <c r="H10" s="41">
        <v>25</v>
      </c>
      <c r="I10" s="30">
        <v>14</v>
      </c>
      <c r="J10" s="40">
        <v>31</v>
      </c>
      <c r="K10" s="30">
        <v>35</v>
      </c>
    </row>
    <row r="11" spans="1:11" ht="13.5">
      <c r="A11" s="1" t="s">
        <v>95</v>
      </c>
      <c r="B11" s="29">
        <v>34</v>
      </c>
      <c r="C11" s="40">
        <v>6</v>
      </c>
      <c r="D11" s="30">
        <v>33</v>
      </c>
      <c r="E11" s="29">
        <v>33</v>
      </c>
      <c r="F11" s="40">
        <v>10</v>
      </c>
      <c r="G11" s="41">
        <v>1</v>
      </c>
      <c r="H11" s="41">
        <v>15</v>
      </c>
      <c r="I11" s="30">
        <v>6</v>
      </c>
      <c r="J11" s="40">
        <v>15</v>
      </c>
      <c r="K11" s="30">
        <v>12</v>
      </c>
    </row>
    <row r="12" spans="1:11" ht="13.5">
      <c r="A12" s="1" t="s">
        <v>96</v>
      </c>
      <c r="B12" s="29">
        <v>47</v>
      </c>
      <c r="C12" s="40">
        <v>10</v>
      </c>
      <c r="D12" s="30">
        <v>30</v>
      </c>
      <c r="E12" s="29">
        <v>48</v>
      </c>
      <c r="F12" s="40">
        <v>4</v>
      </c>
      <c r="G12" s="41">
        <v>5</v>
      </c>
      <c r="H12" s="41">
        <v>19</v>
      </c>
      <c r="I12" s="30">
        <v>6</v>
      </c>
      <c r="J12" s="40">
        <v>13</v>
      </c>
      <c r="K12" s="30">
        <v>18</v>
      </c>
    </row>
    <row r="13" spans="1:11" ht="13.5">
      <c r="A13" s="1" t="s">
        <v>97</v>
      </c>
      <c r="B13" s="29">
        <v>59</v>
      </c>
      <c r="C13" s="40">
        <v>10</v>
      </c>
      <c r="D13" s="30">
        <v>35</v>
      </c>
      <c r="E13" s="29">
        <v>56</v>
      </c>
      <c r="F13" s="40">
        <v>18</v>
      </c>
      <c r="G13" s="41">
        <v>6</v>
      </c>
      <c r="H13" s="41">
        <v>9</v>
      </c>
      <c r="I13" s="30">
        <v>8</v>
      </c>
      <c r="J13" s="40">
        <v>25</v>
      </c>
      <c r="K13" s="30">
        <v>15</v>
      </c>
    </row>
    <row r="14" spans="1:11" ht="13.5">
      <c r="A14" s="1" t="s">
        <v>98</v>
      </c>
      <c r="B14" s="29">
        <v>56</v>
      </c>
      <c r="C14" s="40">
        <v>10</v>
      </c>
      <c r="D14" s="30">
        <v>28</v>
      </c>
      <c r="E14" s="29">
        <v>56</v>
      </c>
      <c r="F14" s="40">
        <v>12</v>
      </c>
      <c r="G14" s="41">
        <v>1</v>
      </c>
      <c r="H14" s="41">
        <v>16</v>
      </c>
      <c r="I14" s="30">
        <v>6</v>
      </c>
      <c r="J14" s="40">
        <v>14</v>
      </c>
      <c r="K14" s="30">
        <v>17</v>
      </c>
    </row>
    <row r="15" spans="1:11" ht="13.5">
      <c r="A15" s="1" t="s">
        <v>99</v>
      </c>
      <c r="B15" s="29">
        <v>26</v>
      </c>
      <c r="C15" s="40">
        <v>6</v>
      </c>
      <c r="D15" s="30">
        <v>15</v>
      </c>
      <c r="E15" s="29">
        <v>25</v>
      </c>
      <c r="F15" s="40">
        <v>4</v>
      </c>
      <c r="G15" s="41">
        <v>3</v>
      </c>
      <c r="H15" s="41">
        <v>4</v>
      </c>
      <c r="I15" s="30">
        <v>7</v>
      </c>
      <c r="J15" s="40">
        <v>8</v>
      </c>
      <c r="K15" s="30">
        <v>8</v>
      </c>
    </row>
    <row r="16" spans="1:11" ht="13.5">
      <c r="A16" s="1" t="s">
        <v>100</v>
      </c>
      <c r="B16" s="29">
        <v>31</v>
      </c>
      <c r="C16" s="40">
        <v>11</v>
      </c>
      <c r="D16" s="30">
        <v>26</v>
      </c>
      <c r="E16" s="29">
        <v>30</v>
      </c>
      <c r="F16" s="40">
        <v>14</v>
      </c>
      <c r="G16" s="41">
        <v>10</v>
      </c>
      <c r="H16" s="41">
        <v>12</v>
      </c>
      <c r="I16" s="30">
        <v>4</v>
      </c>
      <c r="J16" s="40">
        <v>16</v>
      </c>
      <c r="K16" s="30">
        <v>21</v>
      </c>
    </row>
    <row r="17" spans="1:11" ht="13.5">
      <c r="A17" s="1" t="s">
        <v>101</v>
      </c>
      <c r="B17" s="29">
        <v>31</v>
      </c>
      <c r="C17" s="40">
        <v>7</v>
      </c>
      <c r="D17" s="30">
        <v>20</v>
      </c>
      <c r="E17" s="29">
        <v>31</v>
      </c>
      <c r="F17" s="40">
        <v>8</v>
      </c>
      <c r="G17" s="41">
        <v>4</v>
      </c>
      <c r="H17" s="41">
        <v>5</v>
      </c>
      <c r="I17" s="30">
        <v>5</v>
      </c>
      <c r="J17" s="40">
        <v>8</v>
      </c>
      <c r="K17" s="30">
        <v>17</v>
      </c>
    </row>
    <row r="18" spans="1:11" ht="13.5">
      <c r="A18" s="1" t="s">
        <v>102</v>
      </c>
      <c r="B18" s="29">
        <v>49</v>
      </c>
      <c r="C18" s="40">
        <v>29</v>
      </c>
      <c r="D18" s="30">
        <v>47</v>
      </c>
      <c r="E18" s="29">
        <v>49</v>
      </c>
      <c r="F18" s="40">
        <v>31</v>
      </c>
      <c r="G18" s="41">
        <v>11</v>
      </c>
      <c r="H18" s="41">
        <v>13</v>
      </c>
      <c r="I18" s="30">
        <v>14</v>
      </c>
      <c r="J18" s="40">
        <v>35</v>
      </c>
      <c r="K18" s="30">
        <v>32</v>
      </c>
    </row>
    <row r="19" spans="1:11" ht="13.5">
      <c r="A19" s="1" t="s">
        <v>103</v>
      </c>
      <c r="B19" s="29">
        <v>16</v>
      </c>
      <c r="C19" s="40">
        <v>19</v>
      </c>
      <c r="D19" s="30">
        <v>83</v>
      </c>
      <c r="E19" s="29">
        <v>17</v>
      </c>
      <c r="F19" s="40">
        <v>36</v>
      </c>
      <c r="G19" s="41">
        <v>16</v>
      </c>
      <c r="H19" s="41">
        <v>27</v>
      </c>
      <c r="I19" s="30">
        <v>14</v>
      </c>
      <c r="J19" s="40">
        <v>40</v>
      </c>
      <c r="K19" s="30">
        <v>44</v>
      </c>
    </row>
    <row r="20" spans="1:11" ht="13.5">
      <c r="A20" s="1" t="s">
        <v>104</v>
      </c>
      <c r="B20" s="29">
        <v>12</v>
      </c>
      <c r="C20" s="40">
        <v>15</v>
      </c>
      <c r="D20" s="30">
        <v>51</v>
      </c>
      <c r="E20" s="29">
        <v>12</v>
      </c>
      <c r="F20" s="40">
        <v>19</v>
      </c>
      <c r="G20" s="41">
        <v>11</v>
      </c>
      <c r="H20" s="41">
        <v>13</v>
      </c>
      <c r="I20" s="30">
        <v>14</v>
      </c>
      <c r="J20" s="40">
        <v>32</v>
      </c>
      <c r="K20" s="30">
        <v>21</v>
      </c>
    </row>
    <row r="21" spans="1:11" ht="13.5">
      <c r="A21" s="1" t="s">
        <v>105</v>
      </c>
      <c r="B21" s="29">
        <v>0</v>
      </c>
      <c r="C21" s="40">
        <v>1</v>
      </c>
      <c r="D21" s="30">
        <v>3</v>
      </c>
      <c r="E21" s="29">
        <v>0</v>
      </c>
      <c r="F21" s="40">
        <v>0</v>
      </c>
      <c r="G21" s="41">
        <v>0</v>
      </c>
      <c r="H21" s="41">
        <v>2</v>
      </c>
      <c r="I21" s="30">
        <v>0</v>
      </c>
      <c r="J21" s="40">
        <v>0</v>
      </c>
      <c r="K21" s="30">
        <v>2</v>
      </c>
    </row>
    <row r="22" spans="1:11" ht="13.5">
      <c r="A22" s="9" t="s">
        <v>0</v>
      </c>
      <c r="B22" s="25">
        <f aca="true" t="shared" si="0" ref="B22:K22">SUM(B6:B21)</f>
        <v>653</v>
      </c>
      <c r="C22" s="25">
        <f t="shared" si="0"/>
        <v>204</v>
      </c>
      <c r="D22" s="25">
        <f t="shared" si="0"/>
        <v>692</v>
      </c>
      <c r="E22" s="25">
        <f t="shared" si="0"/>
        <v>649</v>
      </c>
      <c r="F22" s="25">
        <f t="shared" si="0"/>
        <v>261</v>
      </c>
      <c r="G22" s="25">
        <f t="shared" si="0"/>
        <v>98</v>
      </c>
      <c r="H22" s="25">
        <f t="shared" si="0"/>
        <v>263</v>
      </c>
      <c r="I22" s="25">
        <f t="shared" si="0"/>
        <v>180</v>
      </c>
      <c r="J22" s="25">
        <f t="shared" si="0"/>
        <v>345</v>
      </c>
      <c r="K22" s="25">
        <f t="shared" si="0"/>
        <v>409</v>
      </c>
    </row>
  </sheetData>
  <sheetProtection selectLockedCells="1"/>
  <mergeCells count="6">
    <mergeCell ref="B2:D2"/>
    <mergeCell ref="B1:D1"/>
    <mergeCell ref="E1:I1"/>
    <mergeCell ref="E2:I2"/>
    <mergeCell ref="J1:K1"/>
    <mergeCell ref="J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&amp;C&amp;"Helv,Bold"BLAINE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" sqref="A4"/>
    </sheetView>
  </sheetViews>
  <sheetFormatPr defaultColWidth="9.140625" defaultRowHeight="12.75"/>
  <cols>
    <col min="1" max="1" width="17.28125" style="24" bestFit="1" customWidth="1"/>
    <col min="2" max="12" width="8.57421875" style="16" customWidth="1"/>
    <col min="13" max="16384" width="9.140625" style="16" customWidth="1"/>
  </cols>
  <sheetData>
    <row r="1" spans="1:12" ht="13.5">
      <c r="A1" s="32"/>
      <c r="B1" s="135" t="s">
        <v>6</v>
      </c>
      <c r="C1" s="136"/>
      <c r="D1" s="137"/>
      <c r="E1" s="138" t="s">
        <v>7</v>
      </c>
      <c r="F1" s="138"/>
      <c r="G1" s="138"/>
      <c r="H1" s="125" t="s">
        <v>8</v>
      </c>
      <c r="I1" s="125"/>
      <c r="J1" s="125"/>
      <c r="K1" s="125"/>
      <c r="L1" s="125"/>
    </row>
    <row r="2" spans="1:12" s="34" customFormat="1" ht="13.5">
      <c r="A2" s="35"/>
      <c r="B2" s="119" t="s">
        <v>11</v>
      </c>
      <c r="C2" s="120"/>
      <c r="D2" s="121"/>
      <c r="E2" s="139" t="s">
        <v>12</v>
      </c>
      <c r="F2" s="139"/>
      <c r="G2" s="139"/>
      <c r="H2" s="139" t="s">
        <v>13</v>
      </c>
      <c r="I2" s="139"/>
      <c r="J2" s="139"/>
      <c r="K2" s="139"/>
      <c r="L2" s="139"/>
    </row>
    <row r="3" spans="1:12" ht="13.5" customHeight="1">
      <c r="A3" s="36"/>
      <c r="B3" s="2" t="s">
        <v>3</v>
      </c>
      <c r="C3" s="2" t="s">
        <v>3</v>
      </c>
      <c r="D3" s="2" t="s">
        <v>4</v>
      </c>
      <c r="E3" s="2" t="s">
        <v>3</v>
      </c>
      <c r="F3" s="3" t="s">
        <v>4</v>
      </c>
      <c r="G3" s="3" t="s">
        <v>4</v>
      </c>
      <c r="H3" s="3" t="s">
        <v>3</v>
      </c>
      <c r="I3" s="3" t="s">
        <v>4</v>
      </c>
      <c r="J3" s="3" t="s">
        <v>4</v>
      </c>
      <c r="K3" s="3" t="s">
        <v>4</v>
      </c>
      <c r="L3" s="3" t="s">
        <v>4</v>
      </c>
    </row>
    <row r="4" spans="1:12" s="17" customFormat="1" ht="87.75" customHeight="1" thickBot="1">
      <c r="A4" s="37" t="s">
        <v>16</v>
      </c>
      <c r="B4" s="4" t="s">
        <v>70</v>
      </c>
      <c r="C4" s="4" t="s">
        <v>71</v>
      </c>
      <c r="D4" s="4" t="s">
        <v>47</v>
      </c>
      <c r="E4" s="5" t="s">
        <v>72</v>
      </c>
      <c r="F4" s="5" t="s">
        <v>73</v>
      </c>
      <c r="G4" s="5" t="s">
        <v>48</v>
      </c>
      <c r="H4" s="5" t="s">
        <v>74</v>
      </c>
      <c r="I4" s="5" t="s">
        <v>75</v>
      </c>
      <c r="J4" s="5" t="s">
        <v>76</v>
      </c>
      <c r="K4" s="5" t="s">
        <v>77</v>
      </c>
      <c r="L4" s="5" t="s">
        <v>78</v>
      </c>
    </row>
    <row r="5" spans="1:12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 s="21" customFormat="1" ht="13.5">
      <c r="A6" s="1" t="s">
        <v>90</v>
      </c>
      <c r="B6" s="38">
        <v>62</v>
      </c>
      <c r="C6" s="27">
        <v>8</v>
      </c>
      <c r="D6" s="26">
        <v>75</v>
      </c>
      <c r="E6" s="26">
        <v>70</v>
      </c>
      <c r="F6" s="38">
        <v>24</v>
      </c>
      <c r="G6" s="27">
        <v>57</v>
      </c>
      <c r="H6" s="26">
        <v>73</v>
      </c>
      <c r="I6" s="38">
        <v>8</v>
      </c>
      <c r="J6" s="39">
        <v>15</v>
      </c>
      <c r="K6" s="39">
        <v>17</v>
      </c>
      <c r="L6" s="27">
        <v>36</v>
      </c>
    </row>
    <row r="7" spans="1:12" s="21" customFormat="1" ht="13.5">
      <c r="A7" s="1" t="s">
        <v>91</v>
      </c>
      <c r="B7" s="40">
        <v>35</v>
      </c>
      <c r="C7" s="30">
        <v>7</v>
      </c>
      <c r="D7" s="29">
        <v>103</v>
      </c>
      <c r="E7" s="29">
        <v>38</v>
      </c>
      <c r="F7" s="40">
        <v>25</v>
      </c>
      <c r="G7" s="30">
        <v>85</v>
      </c>
      <c r="H7" s="29">
        <v>42</v>
      </c>
      <c r="I7" s="40">
        <v>5</v>
      </c>
      <c r="J7" s="41">
        <v>31</v>
      </c>
      <c r="K7" s="41">
        <v>18</v>
      </c>
      <c r="L7" s="30">
        <v>44</v>
      </c>
    </row>
    <row r="8" spans="1:12" s="21" customFormat="1" ht="13.5">
      <c r="A8" s="1" t="s">
        <v>92</v>
      </c>
      <c r="B8" s="40">
        <v>41</v>
      </c>
      <c r="C8" s="30">
        <v>7</v>
      </c>
      <c r="D8" s="29">
        <v>57</v>
      </c>
      <c r="E8" s="29">
        <v>47</v>
      </c>
      <c r="F8" s="40">
        <v>17</v>
      </c>
      <c r="G8" s="30">
        <v>49</v>
      </c>
      <c r="H8" s="29">
        <v>51</v>
      </c>
      <c r="I8" s="40">
        <v>6</v>
      </c>
      <c r="J8" s="41">
        <v>17</v>
      </c>
      <c r="K8" s="41">
        <v>14</v>
      </c>
      <c r="L8" s="30">
        <v>19</v>
      </c>
    </row>
    <row r="9" spans="1:12" s="21" customFormat="1" ht="13.5">
      <c r="A9" s="1" t="s">
        <v>93</v>
      </c>
      <c r="B9" s="40">
        <v>54</v>
      </c>
      <c r="C9" s="30">
        <v>8</v>
      </c>
      <c r="D9" s="29">
        <v>39</v>
      </c>
      <c r="E9" s="29">
        <v>68</v>
      </c>
      <c r="F9" s="40">
        <v>16</v>
      </c>
      <c r="G9" s="30">
        <v>29</v>
      </c>
      <c r="H9" s="29">
        <v>75</v>
      </c>
      <c r="I9" s="40">
        <v>4</v>
      </c>
      <c r="J9" s="41">
        <v>12</v>
      </c>
      <c r="K9" s="41">
        <v>8</v>
      </c>
      <c r="L9" s="30">
        <v>16</v>
      </c>
    </row>
    <row r="10" spans="1:12" s="21" customFormat="1" ht="13.5">
      <c r="A10" s="1" t="s">
        <v>94</v>
      </c>
      <c r="B10" s="40">
        <v>62</v>
      </c>
      <c r="C10" s="30">
        <v>1</v>
      </c>
      <c r="D10" s="29">
        <v>69</v>
      </c>
      <c r="E10" s="29">
        <v>55</v>
      </c>
      <c r="F10" s="40">
        <v>28</v>
      </c>
      <c r="G10" s="30">
        <v>50</v>
      </c>
      <c r="H10" s="29">
        <v>61</v>
      </c>
      <c r="I10" s="40">
        <v>15</v>
      </c>
      <c r="J10" s="41">
        <v>12</v>
      </c>
      <c r="K10" s="41">
        <v>15</v>
      </c>
      <c r="L10" s="30">
        <v>29</v>
      </c>
    </row>
    <row r="11" spans="1:12" s="21" customFormat="1" ht="13.5">
      <c r="A11" s="1" t="s">
        <v>95</v>
      </c>
      <c r="B11" s="40">
        <v>27</v>
      </c>
      <c r="C11" s="30">
        <v>1</v>
      </c>
      <c r="D11" s="29">
        <v>36</v>
      </c>
      <c r="E11" s="29">
        <v>30</v>
      </c>
      <c r="F11" s="40">
        <v>14</v>
      </c>
      <c r="G11" s="30">
        <v>20</v>
      </c>
      <c r="H11" s="29">
        <v>34</v>
      </c>
      <c r="I11" s="40">
        <v>3</v>
      </c>
      <c r="J11" s="41">
        <v>4</v>
      </c>
      <c r="K11" s="41">
        <v>6</v>
      </c>
      <c r="L11" s="30">
        <v>18</v>
      </c>
    </row>
    <row r="12" spans="1:12" s="21" customFormat="1" ht="13.5">
      <c r="A12" s="1" t="s">
        <v>96</v>
      </c>
      <c r="B12" s="40">
        <v>35</v>
      </c>
      <c r="C12" s="30">
        <v>10</v>
      </c>
      <c r="D12" s="29">
        <v>34</v>
      </c>
      <c r="E12" s="29">
        <v>47</v>
      </c>
      <c r="F12" s="40">
        <v>5</v>
      </c>
      <c r="G12" s="30">
        <v>32</v>
      </c>
      <c r="H12" s="29">
        <v>51</v>
      </c>
      <c r="I12" s="40">
        <v>2</v>
      </c>
      <c r="J12" s="41">
        <v>9</v>
      </c>
      <c r="K12" s="41">
        <v>8</v>
      </c>
      <c r="L12" s="30">
        <v>25</v>
      </c>
    </row>
    <row r="13" spans="1:12" s="21" customFormat="1" ht="13.5">
      <c r="A13" s="1" t="s">
        <v>97</v>
      </c>
      <c r="B13" s="40">
        <v>55</v>
      </c>
      <c r="C13" s="30">
        <v>1</v>
      </c>
      <c r="D13" s="29">
        <v>36</v>
      </c>
      <c r="E13" s="29">
        <v>56</v>
      </c>
      <c r="F13" s="40">
        <v>9</v>
      </c>
      <c r="G13" s="30">
        <v>34</v>
      </c>
      <c r="H13" s="29">
        <v>60</v>
      </c>
      <c r="I13" s="40">
        <v>5</v>
      </c>
      <c r="J13" s="41">
        <v>9</v>
      </c>
      <c r="K13" s="41">
        <v>7</v>
      </c>
      <c r="L13" s="30">
        <v>20</v>
      </c>
    </row>
    <row r="14" spans="1:12" s="21" customFormat="1" ht="13.5">
      <c r="A14" s="1" t="s">
        <v>98</v>
      </c>
      <c r="B14" s="40">
        <v>50</v>
      </c>
      <c r="C14" s="30">
        <v>3</v>
      </c>
      <c r="D14" s="29">
        <v>33</v>
      </c>
      <c r="E14" s="29">
        <v>52</v>
      </c>
      <c r="F14" s="40">
        <v>12</v>
      </c>
      <c r="G14" s="30">
        <v>24</v>
      </c>
      <c r="H14" s="29">
        <v>58</v>
      </c>
      <c r="I14" s="40">
        <v>1</v>
      </c>
      <c r="J14" s="41">
        <v>10</v>
      </c>
      <c r="K14" s="41">
        <v>7</v>
      </c>
      <c r="L14" s="30">
        <v>19</v>
      </c>
    </row>
    <row r="15" spans="1:12" s="21" customFormat="1" ht="13.5">
      <c r="A15" s="1" t="s">
        <v>99</v>
      </c>
      <c r="B15" s="40">
        <v>23</v>
      </c>
      <c r="C15" s="30">
        <v>4</v>
      </c>
      <c r="D15" s="29">
        <v>20</v>
      </c>
      <c r="E15" s="29">
        <v>27</v>
      </c>
      <c r="F15" s="40">
        <v>4</v>
      </c>
      <c r="G15" s="30">
        <v>15</v>
      </c>
      <c r="H15" s="29">
        <v>27</v>
      </c>
      <c r="I15" s="40">
        <v>2</v>
      </c>
      <c r="J15" s="41">
        <v>2</v>
      </c>
      <c r="K15" s="41">
        <v>6</v>
      </c>
      <c r="L15" s="30">
        <v>11</v>
      </c>
    </row>
    <row r="16" spans="1:12" s="21" customFormat="1" ht="13.5">
      <c r="A16" s="1" t="s">
        <v>100</v>
      </c>
      <c r="B16" s="40">
        <v>30</v>
      </c>
      <c r="C16" s="30">
        <v>4</v>
      </c>
      <c r="D16" s="29">
        <v>31</v>
      </c>
      <c r="E16" s="29">
        <v>30</v>
      </c>
      <c r="F16" s="40">
        <v>12</v>
      </c>
      <c r="G16" s="30">
        <v>24</v>
      </c>
      <c r="H16" s="29">
        <v>30</v>
      </c>
      <c r="I16" s="40">
        <v>5</v>
      </c>
      <c r="J16" s="41">
        <v>4</v>
      </c>
      <c r="K16" s="41">
        <v>8</v>
      </c>
      <c r="L16" s="30">
        <v>16</v>
      </c>
    </row>
    <row r="17" spans="1:12" s="21" customFormat="1" ht="13.5">
      <c r="A17" s="1" t="s">
        <v>101</v>
      </c>
      <c r="B17" s="40">
        <v>31</v>
      </c>
      <c r="C17" s="30">
        <v>2</v>
      </c>
      <c r="D17" s="29">
        <v>25</v>
      </c>
      <c r="E17" s="29">
        <v>32</v>
      </c>
      <c r="F17" s="40">
        <v>7</v>
      </c>
      <c r="G17" s="30">
        <v>23</v>
      </c>
      <c r="H17" s="29">
        <v>32</v>
      </c>
      <c r="I17" s="40">
        <v>3</v>
      </c>
      <c r="J17" s="41">
        <v>4</v>
      </c>
      <c r="K17" s="41">
        <v>8</v>
      </c>
      <c r="L17" s="30">
        <v>11</v>
      </c>
    </row>
    <row r="18" spans="1:12" s="21" customFormat="1" ht="13.5">
      <c r="A18" s="1" t="s">
        <v>102</v>
      </c>
      <c r="B18" s="40">
        <v>47</v>
      </c>
      <c r="C18" s="30">
        <v>4</v>
      </c>
      <c r="D18" s="29">
        <v>74</v>
      </c>
      <c r="E18" s="29">
        <v>49</v>
      </c>
      <c r="F18" s="40">
        <v>33</v>
      </c>
      <c r="G18" s="30">
        <v>44</v>
      </c>
      <c r="H18" s="29">
        <v>51</v>
      </c>
      <c r="I18" s="40">
        <v>12</v>
      </c>
      <c r="J18" s="41">
        <v>8</v>
      </c>
      <c r="K18" s="41">
        <v>17</v>
      </c>
      <c r="L18" s="30">
        <v>34</v>
      </c>
    </row>
    <row r="19" spans="1:12" s="21" customFormat="1" ht="13.5">
      <c r="A19" s="1" t="s">
        <v>103</v>
      </c>
      <c r="B19" s="40">
        <v>15</v>
      </c>
      <c r="C19" s="30">
        <v>3</v>
      </c>
      <c r="D19" s="29">
        <v>92</v>
      </c>
      <c r="E19" s="29">
        <v>16</v>
      </c>
      <c r="F19" s="40">
        <v>21</v>
      </c>
      <c r="G19" s="30">
        <v>72</v>
      </c>
      <c r="H19" s="29">
        <v>15</v>
      </c>
      <c r="I19" s="40">
        <v>9</v>
      </c>
      <c r="J19" s="41">
        <v>21</v>
      </c>
      <c r="K19" s="41">
        <v>35</v>
      </c>
      <c r="L19" s="30">
        <v>33</v>
      </c>
    </row>
    <row r="20" spans="1:12" s="21" customFormat="1" ht="13.5">
      <c r="A20" s="1" t="s">
        <v>104</v>
      </c>
      <c r="B20" s="40">
        <v>12</v>
      </c>
      <c r="C20" s="30">
        <v>1</v>
      </c>
      <c r="D20" s="29">
        <v>51</v>
      </c>
      <c r="E20" s="29">
        <v>11</v>
      </c>
      <c r="F20" s="40">
        <v>18</v>
      </c>
      <c r="G20" s="30">
        <v>43</v>
      </c>
      <c r="H20" s="29">
        <v>13</v>
      </c>
      <c r="I20" s="40">
        <v>3</v>
      </c>
      <c r="J20" s="41">
        <v>6</v>
      </c>
      <c r="K20" s="41">
        <v>17</v>
      </c>
      <c r="L20" s="30">
        <v>30</v>
      </c>
    </row>
    <row r="21" spans="1:12" s="42" customFormat="1" ht="13.5">
      <c r="A21" s="1" t="s">
        <v>105</v>
      </c>
      <c r="B21" s="40">
        <v>0</v>
      </c>
      <c r="C21" s="30">
        <v>0</v>
      </c>
      <c r="D21" s="29">
        <v>3</v>
      </c>
      <c r="E21" s="29">
        <v>0</v>
      </c>
      <c r="F21" s="40">
        <v>0</v>
      </c>
      <c r="G21" s="30">
        <v>4</v>
      </c>
      <c r="H21" s="29">
        <v>0</v>
      </c>
      <c r="I21" s="40">
        <v>0</v>
      </c>
      <c r="J21" s="41">
        <v>0</v>
      </c>
      <c r="K21" s="41">
        <v>3</v>
      </c>
      <c r="L21" s="30">
        <v>0</v>
      </c>
    </row>
    <row r="22" spans="1:12" ht="13.5">
      <c r="A22" s="9" t="s">
        <v>0</v>
      </c>
      <c r="B22" s="25">
        <f>SUM(B6:B21)</f>
        <v>579</v>
      </c>
      <c r="C22" s="25">
        <f>SUM(C6:C21)</f>
        <v>64</v>
      </c>
      <c r="D22" s="25">
        <f>SUM(D6:D21)</f>
        <v>778</v>
      </c>
      <c r="E22" s="25">
        <f aca="true" t="shared" si="0" ref="E22:L22">SUM(E6:E21)</f>
        <v>628</v>
      </c>
      <c r="F22" s="25">
        <f t="shared" si="0"/>
        <v>245</v>
      </c>
      <c r="G22" s="25">
        <f t="shared" si="0"/>
        <v>605</v>
      </c>
      <c r="H22" s="25">
        <f t="shared" si="0"/>
        <v>673</v>
      </c>
      <c r="I22" s="25">
        <f t="shared" si="0"/>
        <v>83</v>
      </c>
      <c r="J22" s="25">
        <f t="shared" si="0"/>
        <v>164</v>
      </c>
      <c r="K22" s="25">
        <f t="shared" si="0"/>
        <v>194</v>
      </c>
      <c r="L22" s="25">
        <f t="shared" si="0"/>
        <v>361</v>
      </c>
    </row>
    <row r="23" spans="1:5" ht="13.5">
      <c r="A23" s="44"/>
      <c r="B23" s="72"/>
      <c r="C23" s="72"/>
      <c r="D23" s="72"/>
      <c r="E23" s="72"/>
    </row>
  </sheetData>
  <sheetProtection selectLockedCells="1"/>
  <mergeCells count="6">
    <mergeCell ref="B1:D1"/>
    <mergeCell ref="B2:D2"/>
    <mergeCell ref="E1:G1"/>
    <mergeCell ref="H1:L1"/>
    <mergeCell ref="E2:G2"/>
    <mergeCell ref="H2:L2"/>
  </mergeCells>
  <printOptions horizontalCentered="1"/>
  <pageMargins left="1" right="0.5" top="1" bottom="0.5" header="0.5" footer="0.6"/>
  <pageSetup horizontalDpi="600" verticalDpi="600" orientation="landscape" pageOrder="overThenDown" r:id="rId1"/>
  <headerFooter alignWithMargins="0">
    <oddHeader>&amp;C&amp;"Helv,Bold"BLAINE COUNTY RESULTS
PRIMARY ELECTION 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zoomScalePageLayoutView="0" workbookViewId="0" topLeftCell="A1">
      <pane xSplit="1" ySplit="6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5" sqref="I25"/>
    </sheetView>
  </sheetViews>
  <sheetFormatPr defaultColWidth="9.140625" defaultRowHeight="12.75"/>
  <cols>
    <col min="1" max="1" width="17.28125" style="24" bestFit="1" customWidth="1"/>
    <col min="2" max="3" width="8.7109375" style="16" customWidth="1"/>
    <col min="4" max="4" width="12.57421875" style="16" bestFit="1" customWidth="1"/>
    <col min="5" max="5" width="14.28125" style="16" bestFit="1" customWidth="1"/>
    <col min="6" max="10" width="8.7109375" style="16" customWidth="1"/>
    <col min="11" max="16384" width="9.140625" style="16" customWidth="1"/>
  </cols>
  <sheetData>
    <row r="1" spans="1:10" ht="13.5">
      <c r="A1" s="89"/>
      <c r="B1" s="132" t="s">
        <v>27</v>
      </c>
      <c r="C1" s="133"/>
      <c r="D1" s="134"/>
      <c r="E1" s="31" t="s">
        <v>20</v>
      </c>
      <c r="F1" s="141"/>
      <c r="G1" s="145"/>
      <c r="H1" s="145"/>
      <c r="I1" s="145"/>
      <c r="J1" s="142"/>
    </row>
    <row r="2" spans="1:10" ht="13.5">
      <c r="A2" s="73"/>
      <c r="B2" s="119" t="s">
        <v>22</v>
      </c>
      <c r="C2" s="120"/>
      <c r="D2" s="121"/>
      <c r="E2" s="8" t="s">
        <v>29</v>
      </c>
      <c r="F2" s="122" t="s">
        <v>14</v>
      </c>
      <c r="G2" s="123"/>
      <c r="H2" s="123"/>
      <c r="I2" s="123"/>
      <c r="J2" s="124"/>
    </row>
    <row r="3" spans="1:10" s="34" customFormat="1" ht="13.5">
      <c r="A3" s="35"/>
      <c r="B3" s="141" t="s">
        <v>28</v>
      </c>
      <c r="C3" s="142"/>
      <c r="D3" s="79" t="s">
        <v>28</v>
      </c>
      <c r="E3" s="12" t="s">
        <v>28</v>
      </c>
      <c r="F3" s="122" t="s">
        <v>15</v>
      </c>
      <c r="G3" s="123"/>
      <c r="H3" s="123"/>
      <c r="I3" s="123"/>
      <c r="J3" s="124"/>
    </row>
    <row r="4" spans="1:10" ht="13.5" customHeight="1">
      <c r="A4" s="36"/>
      <c r="B4" s="143" t="s">
        <v>79</v>
      </c>
      <c r="C4" s="144"/>
      <c r="D4" s="80" t="s">
        <v>80</v>
      </c>
      <c r="E4" s="12" t="s">
        <v>82</v>
      </c>
      <c r="F4" s="13"/>
      <c r="G4" s="14"/>
      <c r="H4" s="14"/>
      <c r="I4" s="14"/>
      <c r="J4" s="15"/>
    </row>
    <row r="5" spans="1:10" s="17" customFormat="1" ht="87.75" customHeight="1" thickBot="1">
      <c r="A5" s="37" t="s">
        <v>16</v>
      </c>
      <c r="B5" s="6" t="s">
        <v>79</v>
      </c>
      <c r="C5" s="7" t="s">
        <v>81</v>
      </c>
      <c r="D5" s="6" t="s">
        <v>80</v>
      </c>
      <c r="E5" s="6" t="s">
        <v>82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90</v>
      </c>
      <c r="B7" s="38">
        <v>92</v>
      </c>
      <c r="C7" s="27">
        <v>66</v>
      </c>
      <c r="D7" s="82">
        <v>131</v>
      </c>
      <c r="E7" s="26">
        <v>135</v>
      </c>
      <c r="F7" s="108">
        <v>1075</v>
      </c>
      <c r="G7" s="27">
        <v>13</v>
      </c>
      <c r="H7" s="55">
        <f>IF(G7&lt;&gt;0,G7+F7,"")</f>
        <v>1088</v>
      </c>
      <c r="I7" s="29">
        <v>229</v>
      </c>
      <c r="J7" s="157">
        <f aca="true" t="shared" si="0" ref="J7:J22">IF(I7&lt;&gt;0,I7/H7,"")</f>
        <v>0.2104779411764706</v>
      </c>
    </row>
    <row r="8" spans="1:10" s="21" customFormat="1" ht="13.5">
      <c r="A8" s="1" t="s">
        <v>91</v>
      </c>
      <c r="B8" s="40">
        <v>116</v>
      </c>
      <c r="C8" s="30">
        <v>42</v>
      </c>
      <c r="D8" s="83">
        <v>146</v>
      </c>
      <c r="E8" s="29">
        <v>150</v>
      </c>
      <c r="F8" s="108">
        <v>941</v>
      </c>
      <c r="G8" s="30">
        <v>5</v>
      </c>
      <c r="H8" s="56">
        <f aca="true" t="shared" si="1" ref="H8:H21">IF(G8&lt;&gt;0,G8+F8,"")</f>
        <v>946</v>
      </c>
      <c r="I8" s="29">
        <v>241</v>
      </c>
      <c r="J8" s="158">
        <f t="shared" si="0"/>
        <v>0.2547568710359408</v>
      </c>
    </row>
    <row r="9" spans="1:10" s="21" customFormat="1" ht="13.5">
      <c r="A9" s="1" t="s">
        <v>92</v>
      </c>
      <c r="B9" s="40">
        <v>70</v>
      </c>
      <c r="C9" s="30">
        <v>41</v>
      </c>
      <c r="D9" s="83">
        <v>102</v>
      </c>
      <c r="E9" s="29">
        <v>99</v>
      </c>
      <c r="F9" s="108">
        <v>985</v>
      </c>
      <c r="G9" s="30">
        <v>7</v>
      </c>
      <c r="H9" s="56">
        <f t="shared" si="1"/>
        <v>992</v>
      </c>
      <c r="I9" s="29">
        <v>171</v>
      </c>
      <c r="J9" s="158">
        <f t="shared" si="0"/>
        <v>0.17237903225806453</v>
      </c>
    </row>
    <row r="10" spans="1:10" s="21" customFormat="1" ht="13.5">
      <c r="A10" s="1" t="s">
        <v>93</v>
      </c>
      <c r="B10" s="40">
        <v>105</v>
      </c>
      <c r="C10" s="30">
        <v>30</v>
      </c>
      <c r="D10" s="83">
        <v>113</v>
      </c>
      <c r="E10" s="29">
        <v>109</v>
      </c>
      <c r="F10" s="108">
        <v>1191</v>
      </c>
      <c r="G10" s="30">
        <v>5</v>
      </c>
      <c r="H10" s="56">
        <f t="shared" si="1"/>
        <v>1196</v>
      </c>
      <c r="I10" s="29">
        <v>187</v>
      </c>
      <c r="J10" s="158">
        <f t="shared" si="0"/>
        <v>0.15635451505016723</v>
      </c>
    </row>
    <row r="11" spans="1:10" s="21" customFormat="1" ht="13.5">
      <c r="A11" s="1" t="s">
        <v>94</v>
      </c>
      <c r="B11" s="40">
        <v>114</v>
      </c>
      <c r="C11" s="30">
        <v>40</v>
      </c>
      <c r="D11" s="83">
        <v>123</v>
      </c>
      <c r="E11" s="29">
        <v>126</v>
      </c>
      <c r="F11" s="108">
        <v>929</v>
      </c>
      <c r="G11" s="30">
        <v>7</v>
      </c>
      <c r="H11" s="56">
        <f t="shared" si="1"/>
        <v>936</v>
      </c>
      <c r="I11" s="29">
        <v>207</v>
      </c>
      <c r="J11" s="158">
        <f t="shared" si="0"/>
        <v>0.22115384615384615</v>
      </c>
    </row>
    <row r="12" spans="1:10" s="21" customFormat="1" ht="13.5">
      <c r="A12" s="1" t="s">
        <v>95</v>
      </c>
      <c r="B12" s="40">
        <v>62</v>
      </c>
      <c r="C12" s="30">
        <v>19</v>
      </c>
      <c r="D12" s="83">
        <v>66</v>
      </c>
      <c r="E12" s="29">
        <v>66</v>
      </c>
      <c r="F12" s="108">
        <v>483</v>
      </c>
      <c r="G12" s="30">
        <v>3</v>
      </c>
      <c r="H12" s="56">
        <f t="shared" si="1"/>
        <v>486</v>
      </c>
      <c r="I12" s="29">
        <v>102</v>
      </c>
      <c r="J12" s="158">
        <f t="shared" si="0"/>
        <v>0.20987654320987653</v>
      </c>
    </row>
    <row r="13" spans="1:10" s="21" customFormat="1" ht="13.5">
      <c r="A13" s="1" t="s">
        <v>96</v>
      </c>
      <c r="B13" s="40">
        <v>85</v>
      </c>
      <c r="C13" s="30">
        <v>23</v>
      </c>
      <c r="D13" s="83">
        <v>90</v>
      </c>
      <c r="E13" s="29">
        <v>88</v>
      </c>
      <c r="F13" s="108">
        <v>799</v>
      </c>
      <c r="G13" s="30">
        <v>9</v>
      </c>
      <c r="H13" s="56">
        <f t="shared" si="1"/>
        <v>808</v>
      </c>
      <c r="I13" s="29">
        <v>147</v>
      </c>
      <c r="J13" s="158">
        <f t="shared" si="0"/>
        <v>0.18193069306930693</v>
      </c>
    </row>
    <row r="14" spans="1:10" s="21" customFormat="1" ht="13.5">
      <c r="A14" s="1" t="s">
        <v>97</v>
      </c>
      <c r="B14" s="40">
        <v>85</v>
      </c>
      <c r="C14" s="30">
        <v>38</v>
      </c>
      <c r="D14" s="83">
        <v>104</v>
      </c>
      <c r="E14" s="29">
        <v>107</v>
      </c>
      <c r="F14" s="108">
        <v>798</v>
      </c>
      <c r="G14" s="30">
        <v>6</v>
      </c>
      <c r="H14" s="56">
        <f t="shared" si="1"/>
        <v>804</v>
      </c>
      <c r="I14" s="29">
        <v>154</v>
      </c>
      <c r="J14" s="158">
        <f t="shared" si="0"/>
        <v>0.19154228855721392</v>
      </c>
    </row>
    <row r="15" spans="1:10" s="21" customFormat="1" ht="13.5">
      <c r="A15" s="1" t="s">
        <v>98</v>
      </c>
      <c r="B15" s="40">
        <v>78</v>
      </c>
      <c r="C15" s="30">
        <v>34</v>
      </c>
      <c r="D15" s="83">
        <v>85</v>
      </c>
      <c r="E15" s="29">
        <v>88</v>
      </c>
      <c r="F15" s="108">
        <v>722</v>
      </c>
      <c r="G15" s="30">
        <v>6</v>
      </c>
      <c r="H15" s="56">
        <f t="shared" si="1"/>
        <v>728</v>
      </c>
      <c r="I15" s="29">
        <v>142</v>
      </c>
      <c r="J15" s="158">
        <f t="shared" si="0"/>
        <v>0.19505494505494506</v>
      </c>
    </row>
    <row r="16" spans="1:10" s="21" customFormat="1" ht="13.5">
      <c r="A16" s="1" t="s">
        <v>99</v>
      </c>
      <c r="B16" s="40">
        <v>39</v>
      </c>
      <c r="C16" s="30">
        <v>13</v>
      </c>
      <c r="D16" s="83">
        <v>39</v>
      </c>
      <c r="E16" s="29">
        <v>40</v>
      </c>
      <c r="F16" s="108">
        <v>588</v>
      </c>
      <c r="G16" s="30">
        <v>6</v>
      </c>
      <c r="H16" s="56">
        <f t="shared" si="1"/>
        <v>594</v>
      </c>
      <c r="I16" s="29">
        <v>75</v>
      </c>
      <c r="J16" s="158">
        <f t="shared" si="0"/>
        <v>0.12626262626262627</v>
      </c>
    </row>
    <row r="17" spans="1:10" s="21" customFormat="1" ht="13.5">
      <c r="A17" s="1" t="s">
        <v>100</v>
      </c>
      <c r="B17" s="40">
        <v>58</v>
      </c>
      <c r="C17" s="30">
        <v>30</v>
      </c>
      <c r="D17" s="83">
        <v>74</v>
      </c>
      <c r="E17" s="29">
        <v>77</v>
      </c>
      <c r="F17" s="108">
        <v>766</v>
      </c>
      <c r="G17" s="30">
        <v>9</v>
      </c>
      <c r="H17" s="56">
        <f t="shared" si="1"/>
        <v>775</v>
      </c>
      <c r="I17" s="29">
        <v>107</v>
      </c>
      <c r="J17" s="158">
        <f t="shared" si="0"/>
        <v>0.13806451612903226</v>
      </c>
    </row>
    <row r="18" spans="1:10" s="21" customFormat="1" ht="13.5">
      <c r="A18" s="1" t="s">
        <v>101</v>
      </c>
      <c r="B18" s="40">
        <v>45</v>
      </c>
      <c r="C18" s="30">
        <v>24</v>
      </c>
      <c r="D18" s="83">
        <v>61</v>
      </c>
      <c r="E18" s="29">
        <v>61</v>
      </c>
      <c r="F18" s="108">
        <v>440</v>
      </c>
      <c r="G18" s="30">
        <v>12</v>
      </c>
      <c r="H18" s="56">
        <f t="shared" si="1"/>
        <v>452</v>
      </c>
      <c r="I18" s="68">
        <v>96</v>
      </c>
      <c r="J18" s="158">
        <f t="shared" si="0"/>
        <v>0.21238938053097345</v>
      </c>
    </row>
    <row r="19" spans="1:10" s="21" customFormat="1" ht="13.5">
      <c r="A19" s="1" t="s">
        <v>102</v>
      </c>
      <c r="B19" s="40">
        <v>97</v>
      </c>
      <c r="C19" s="30">
        <v>37</v>
      </c>
      <c r="D19" s="83">
        <v>118</v>
      </c>
      <c r="E19" s="29">
        <v>117</v>
      </c>
      <c r="F19" s="108">
        <v>967</v>
      </c>
      <c r="G19" s="30">
        <v>12</v>
      </c>
      <c r="H19" s="56">
        <f t="shared" si="1"/>
        <v>979</v>
      </c>
      <c r="I19" s="68">
        <v>177</v>
      </c>
      <c r="J19" s="158">
        <f t="shared" si="0"/>
        <v>0.1807967313585291</v>
      </c>
    </row>
    <row r="20" spans="1:10" s="21" customFormat="1" ht="13.5">
      <c r="A20" s="1" t="s">
        <v>103</v>
      </c>
      <c r="B20" s="40">
        <v>55</v>
      </c>
      <c r="C20" s="30">
        <v>35</v>
      </c>
      <c r="D20" s="83">
        <v>80</v>
      </c>
      <c r="E20" s="29">
        <v>79</v>
      </c>
      <c r="F20" s="108">
        <v>466</v>
      </c>
      <c r="G20" s="30">
        <v>16</v>
      </c>
      <c r="H20" s="56">
        <f t="shared" si="1"/>
        <v>482</v>
      </c>
      <c r="I20" s="68">
        <v>137</v>
      </c>
      <c r="J20" s="158">
        <f t="shared" si="0"/>
        <v>0.2842323651452282</v>
      </c>
    </row>
    <row r="21" spans="1:10" s="21" customFormat="1" ht="13.5">
      <c r="A21" s="1" t="s">
        <v>104</v>
      </c>
      <c r="B21" s="40">
        <v>59</v>
      </c>
      <c r="C21" s="30">
        <v>21</v>
      </c>
      <c r="D21" s="83">
        <v>64</v>
      </c>
      <c r="E21" s="29">
        <v>63</v>
      </c>
      <c r="F21" s="108">
        <v>391</v>
      </c>
      <c r="G21" s="30">
        <v>12</v>
      </c>
      <c r="H21" s="56">
        <f t="shared" si="1"/>
        <v>403</v>
      </c>
      <c r="I21" s="68">
        <v>98</v>
      </c>
      <c r="J21" s="158">
        <f t="shared" si="0"/>
        <v>0.24317617866004962</v>
      </c>
    </row>
    <row r="22" spans="1:10" s="42" customFormat="1" ht="13.5">
      <c r="A22" s="1" t="s">
        <v>105</v>
      </c>
      <c r="B22" s="40">
        <v>2</v>
      </c>
      <c r="C22" s="30">
        <v>0</v>
      </c>
      <c r="D22" s="83">
        <v>2</v>
      </c>
      <c r="E22" s="29">
        <v>2</v>
      </c>
      <c r="F22" s="108">
        <v>10</v>
      </c>
      <c r="G22" s="30">
        <v>0</v>
      </c>
      <c r="H22" s="56">
        <v>10</v>
      </c>
      <c r="I22" s="84">
        <v>4</v>
      </c>
      <c r="J22" s="159">
        <f t="shared" si="0"/>
        <v>0.4</v>
      </c>
    </row>
    <row r="23" spans="1:10" ht="13.5">
      <c r="A23" s="9" t="s">
        <v>0</v>
      </c>
      <c r="B23" s="25">
        <f aca="true" t="shared" si="2" ref="B23:I23">SUM(B7:B22)</f>
        <v>1162</v>
      </c>
      <c r="C23" s="25">
        <f t="shared" si="2"/>
        <v>493</v>
      </c>
      <c r="D23" s="25">
        <f t="shared" si="2"/>
        <v>1398</v>
      </c>
      <c r="E23" s="25">
        <f t="shared" si="2"/>
        <v>1407</v>
      </c>
      <c r="F23" s="25">
        <f t="shared" si="2"/>
        <v>11551</v>
      </c>
      <c r="G23" s="25">
        <f t="shared" si="2"/>
        <v>128</v>
      </c>
      <c r="H23" s="25">
        <f t="shared" si="2"/>
        <v>11679</v>
      </c>
      <c r="I23" s="25">
        <f t="shared" si="2"/>
        <v>2274</v>
      </c>
      <c r="J23" s="105">
        <f>IF(I23&lt;&gt;0,I23/H23,"")</f>
        <v>0.19470845106601592</v>
      </c>
    </row>
    <row r="24" ht="13.5">
      <c r="A24" s="44"/>
    </row>
    <row r="25" spans="1:9" ht="13.5">
      <c r="A25" s="44"/>
      <c r="F25" s="140" t="s">
        <v>53</v>
      </c>
      <c r="G25" s="140"/>
      <c r="H25" s="140"/>
      <c r="I25" s="104">
        <v>338</v>
      </c>
    </row>
  </sheetData>
  <sheetProtection selectLockedCells="1"/>
  <mergeCells count="8">
    <mergeCell ref="F25:H25"/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6"/>
  <pageSetup horizontalDpi="600" verticalDpi="600" orientation="landscape" pageOrder="overThenDown" r:id="rId1"/>
  <headerFooter alignWithMargins="0">
    <oddHeader>&amp;C&amp;"Helv,Bold"BLAINE COUNTY RESULTS
PRIMARY ELECTION 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9.140625" defaultRowHeight="12.75"/>
  <cols>
    <col min="1" max="1" width="17.28125" style="24" bestFit="1" customWidth="1"/>
    <col min="2" max="10" width="8.7109375" style="16" customWidth="1"/>
    <col min="11" max="11" width="11.57421875" style="16" bestFit="1" customWidth="1"/>
    <col min="12" max="12" width="10.421875" style="16" customWidth="1"/>
    <col min="13" max="13" width="9.28125" style="16" bestFit="1" customWidth="1"/>
    <col min="14" max="14" width="8.421875" style="16" customWidth="1"/>
    <col min="15" max="15" width="9.7109375" style="16" bestFit="1" customWidth="1"/>
    <col min="16" max="16" width="10.7109375" style="16" bestFit="1" customWidth="1"/>
    <col min="17" max="17" width="10.421875" style="16" bestFit="1" customWidth="1"/>
    <col min="18" max="18" width="9.7109375" style="16" bestFit="1" customWidth="1"/>
    <col min="19" max="19" width="13.28125" style="16" bestFit="1" customWidth="1"/>
    <col min="20" max="20" width="10.00390625" style="16" bestFit="1" customWidth="1"/>
    <col min="21" max="16384" width="9.140625" style="16" customWidth="1"/>
  </cols>
  <sheetData>
    <row r="1" spans="1:11" ht="13.5">
      <c r="A1" s="32"/>
      <c r="B1" s="141"/>
      <c r="C1" s="145"/>
      <c r="D1" s="145"/>
      <c r="E1" s="145"/>
      <c r="F1" s="145"/>
      <c r="G1" s="145"/>
      <c r="H1" s="125" t="s">
        <v>32</v>
      </c>
      <c r="I1" s="125"/>
      <c r="J1" s="125"/>
      <c r="K1" s="74" t="s">
        <v>35</v>
      </c>
    </row>
    <row r="2" spans="1:11" s="34" customFormat="1" ht="13.5">
      <c r="A2" s="33"/>
      <c r="B2" s="119" t="s">
        <v>106</v>
      </c>
      <c r="C2" s="120"/>
      <c r="D2" s="120"/>
      <c r="E2" s="120"/>
      <c r="F2" s="120"/>
      <c r="G2" s="120"/>
      <c r="H2" s="122" t="s">
        <v>33</v>
      </c>
      <c r="I2" s="123"/>
      <c r="J2" s="124"/>
      <c r="K2" s="66" t="s">
        <v>34</v>
      </c>
    </row>
    <row r="3" spans="1:11" s="34" customFormat="1" ht="13.5">
      <c r="A3" s="33"/>
      <c r="B3" s="146" t="s">
        <v>26</v>
      </c>
      <c r="C3" s="147"/>
      <c r="D3" s="146" t="s">
        <v>17</v>
      </c>
      <c r="E3" s="147"/>
      <c r="F3" s="146" t="s">
        <v>18</v>
      </c>
      <c r="G3" s="147"/>
      <c r="H3" s="146" t="s">
        <v>83</v>
      </c>
      <c r="I3" s="147"/>
      <c r="J3" s="67" t="s">
        <v>49</v>
      </c>
      <c r="K3" s="66" t="s">
        <v>21</v>
      </c>
    </row>
    <row r="4" spans="1:11" ht="13.5">
      <c r="A4" s="46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  <c r="J4" s="2" t="s">
        <v>3</v>
      </c>
      <c r="K4" s="2" t="s">
        <v>3</v>
      </c>
    </row>
    <row r="5" spans="1:11" s="17" customFormat="1" ht="87.75" customHeight="1" thickBot="1">
      <c r="A5" s="47" t="s">
        <v>16</v>
      </c>
      <c r="B5" s="4" t="s">
        <v>107</v>
      </c>
      <c r="C5" s="4" t="s">
        <v>108</v>
      </c>
      <c r="D5" s="5" t="s">
        <v>109</v>
      </c>
      <c r="E5" s="5" t="s">
        <v>110</v>
      </c>
      <c r="F5" s="5" t="s">
        <v>111</v>
      </c>
      <c r="G5" s="5" t="s">
        <v>112</v>
      </c>
      <c r="H5" s="4" t="s">
        <v>113</v>
      </c>
      <c r="I5" s="4" t="s">
        <v>114</v>
      </c>
      <c r="J5" s="4" t="s">
        <v>115</v>
      </c>
      <c r="K5" s="4" t="s">
        <v>116</v>
      </c>
    </row>
    <row r="6" spans="1:11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96"/>
    </row>
    <row r="7" spans="1:11" s="21" customFormat="1" ht="13.5">
      <c r="A7" s="1" t="s">
        <v>90</v>
      </c>
      <c r="B7" s="26">
        <v>86</v>
      </c>
      <c r="C7" s="26">
        <v>79</v>
      </c>
      <c r="D7" s="26">
        <v>82</v>
      </c>
      <c r="E7" s="26">
        <v>79</v>
      </c>
      <c r="F7" s="26">
        <v>80</v>
      </c>
      <c r="G7" s="26">
        <v>72</v>
      </c>
      <c r="H7" s="26">
        <v>62</v>
      </c>
      <c r="I7" s="26">
        <v>76</v>
      </c>
      <c r="J7" s="64">
        <v>65</v>
      </c>
      <c r="K7" s="112">
        <v>72</v>
      </c>
    </row>
    <row r="8" spans="1:11" s="21" customFormat="1" ht="13.5">
      <c r="A8" s="1" t="s">
        <v>91</v>
      </c>
      <c r="B8" s="29">
        <v>54</v>
      </c>
      <c r="C8" s="29">
        <v>111</v>
      </c>
      <c r="D8" s="29">
        <v>52</v>
      </c>
      <c r="E8" s="29">
        <v>111</v>
      </c>
      <c r="F8" s="29">
        <v>52</v>
      </c>
      <c r="G8" s="29">
        <v>104</v>
      </c>
      <c r="H8" s="29">
        <v>43</v>
      </c>
      <c r="I8" s="29">
        <v>104</v>
      </c>
      <c r="J8" s="65">
        <v>44</v>
      </c>
      <c r="K8" s="113">
        <v>42</v>
      </c>
    </row>
    <row r="9" spans="1:11" s="21" customFormat="1" ht="13.5">
      <c r="A9" s="1" t="s">
        <v>92</v>
      </c>
      <c r="B9" s="29">
        <v>67</v>
      </c>
      <c r="C9" s="29">
        <v>66</v>
      </c>
      <c r="D9" s="29">
        <v>66</v>
      </c>
      <c r="E9" s="29">
        <v>65</v>
      </c>
      <c r="F9" s="29">
        <v>61</v>
      </c>
      <c r="G9" s="29">
        <v>60</v>
      </c>
      <c r="H9" s="29">
        <v>52</v>
      </c>
      <c r="I9" s="29">
        <v>64</v>
      </c>
      <c r="J9" s="65">
        <v>48</v>
      </c>
      <c r="K9" s="113">
        <v>54</v>
      </c>
    </row>
    <row r="10" spans="1:11" s="21" customFormat="1" ht="13.5">
      <c r="A10" s="1" t="s">
        <v>93</v>
      </c>
      <c r="B10" s="29">
        <v>88</v>
      </c>
      <c r="C10" s="29">
        <v>40</v>
      </c>
      <c r="D10" s="29">
        <v>84</v>
      </c>
      <c r="E10" s="29">
        <v>40</v>
      </c>
      <c r="F10" s="29">
        <v>80</v>
      </c>
      <c r="G10" s="29">
        <v>39</v>
      </c>
      <c r="H10" s="29">
        <v>74</v>
      </c>
      <c r="I10" s="29">
        <v>40</v>
      </c>
      <c r="J10" s="65">
        <v>72</v>
      </c>
      <c r="K10" s="113">
        <v>75</v>
      </c>
    </row>
    <row r="11" spans="1:11" s="21" customFormat="1" ht="13.5">
      <c r="A11" s="1" t="s">
        <v>94</v>
      </c>
      <c r="B11" s="29">
        <v>77</v>
      </c>
      <c r="C11" s="29">
        <v>74</v>
      </c>
      <c r="D11" s="29">
        <v>69</v>
      </c>
      <c r="E11" s="29">
        <v>69</v>
      </c>
      <c r="F11" s="29">
        <v>71</v>
      </c>
      <c r="G11" s="29">
        <v>67</v>
      </c>
      <c r="H11" s="29">
        <v>55</v>
      </c>
      <c r="I11" s="29">
        <v>67</v>
      </c>
      <c r="J11" s="65">
        <v>55</v>
      </c>
      <c r="K11" s="113">
        <v>58</v>
      </c>
    </row>
    <row r="12" spans="1:11" s="21" customFormat="1" ht="13.5">
      <c r="A12" s="1" t="s">
        <v>95</v>
      </c>
      <c r="B12" s="29">
        <v>37</v>
      </c>
      <c r="C12" s="29">
        <v>39</v>
      </c>
      <c r="D12" s="29">
        <v>36</v>
      </c>
      <c r="E12" s="29">
        <v>36</v>
      </c>
      <c r="F12" s="29">
        <v>36</v>
      </c>
      <c r="G12" s="29">
        <v>36</v>
      </c>
      <c r="H12" s="29">
        <v>30</v>
      </c>
      <c r="I12" s="29">
        <v>36</v>
      </c>
      <c r="J12" s="65">
        <v>33</v>
      </c>
      <c r="K12" s="113">
        <v>32</v>
      </c>
    </row>
    <row r="13" spans="1:11" s="21" customFormat="1" ht="13.5">
      <c r="A13" s="1" t="s">
        <v>96</v>
      </c>
      <c r="B13" s="29">
        <v>57</v>
      </c>
      <c r="C13" s="29">
        <v>39</v>
      </c>
      <c r="D13" s="29">
        <v>55</v>
      </c>
      <c r="E13" s="29">
        <v>37</v>
      </c>
      <c r="F13" s="29">
        <v>55</v>
      </c>
      <c r="G13" s="29">
        <v>34</v>
      </c>
      <c r="H13" s="29">
        <v>51</v>
      </c>
      <c r="I13" s="29">
        <v>38</v>
      </c>
      <c r="J13" s="65">
        <v>48</v>
      </c>
      <c r="K13" s="113">
        <v>51</v>
      </c>
    </row>
    <row r="14" spans="1:11" s="21" customFormat="1" ht="13.5">
      <c r="A14" s="1" t="s">
        <v>97</v>
      </c>
      <c r="B14" s="29">
        <v>72</v>
      </c>
      <c r="C14" s="29">
        <v>45</v>
      </c>
      <c r="D14" s="29">
        <v>70</v>
      </c>
      <c r="E14" s="29">
        <v>40</v>
      </c>
      <c r="F14" s="29">
        <v>68</v>
      </c>
      <c r="G14" s="29">
        <v>39</v>
      </c>
      <c r="H14" s="29">
        <v>58</v>
      </c>
      <c r="I14" s="29">
        <v>41</v>
      </c>
      <c r="J14" s="65">
        <v>62</v>
      </c>
      <c r="K14" s="113">
        <v>60</v>
      </c>
    </row>
    <row r="15" spans="1:11" s="21" customFormat="1" ht="13.5">
      <c r="A15" s="1" t="s">
        <v>98</v>
      </c>
      <c r="B15" s="29">
        <v>65</v>
      </c>
      <c r="C15" s="29">
        <v>37</v>
      </c>
      <c r="D15" s="29">
        <v>61</v>
      </c>
      <c r="E15" s="29">
        <v>33</v>
      </c>
      <c r="F15" s="29">
        <v>61</v>
      </c>
      <c r="G15" s="29">
        <v>30</v>
      </c>
      <c r="H15" s="29">
        <v>54</v>
      </c>
      <c r="I15" s="29">
        <v>32</v>
      </c>
      <c r="J15" s="65">
        <v>54</v>
      </c>
      <c r="K15" s="113">
        <v>51</v>
      </c>
    </row>
    <row r="16" spans="1:11" s="21" customFormat="1" ht="13.5">
      <c r="A16" s="1" t="s">
        <v>99</v>
      </c>
      <c r="B16" s="29">
        <v>31</v>
      </c>
      <c r="C16" s="29">
        <v>24</v>
      </c>
      <c r="D16" s="29">
        <v>31</v>
      </c>
      <c r="E16" s="29">
        <v>21</v>
      </c>
      <c r="F16" s="29">
        <v>30</v>
      </c>
      <c r="G16" s="29">
        <v>21</v>
      </c>
      <c r="H16" s="29">
        <v>26</v>
      </c>
      <c r="I16" s="29">
        <v>21</v>
      </c>
      <c r="J16" s="65">
        <v>28</v>
      </c>
      <c r="K16" s="113">
        <v>29</v>
      </c>
    </row>
    <row r="17" spans="1:11" s="21" customFormat="1" ht="13.5">
      <c r="A17" s="1" t="s">
        <v>100</v>
      </c>
      <c r="B17" s="29">
        <v>36</v>
      </c>
      <c r="C17" s="29">
        <v>34</v>
      </c>
      <c r="D17" s="29">
        <v>36</v>
      </c>
      <c r="E17" s="29">
        <v>30</v>
      </c>
      <c r="F17" s="29">
        <v>34</v>
      </c>
      <c r="G17" s="29">
        <v>30</v>
      </c>
      <c r="H17" s="29">
        <v>31</v>
      </c>
      <c r="I17" s="29">
        <v>31</v>
      </c>
      <c r="J17" s="65">
        <v>32</v>
      </c>
      <c r="K17" s="113">
        <v>32</v>
      </c>
    </row>
    <row r="18" spans="1:11" s="21" customFormat="1" ht="13.5">
      <c r="A18" s="1" t="s">
        <v>101</v>
      </c>
      <c r="B18" s="68">
        <v>32</v>
      </c>
      <c r="C18" s="68">
        <v>28</v>
      </c>
      <c r="D18" s="68">
        <v>34</v>
      </c>
      <c r="E18" s="68">
        <v>28</v>
      </c>
      <c r="F18" s="68">
        <v>33</v>
      </c>
      <c r="G18" s="68">
        <v>26</v>
      </c>
      <c r="H18" s="68">
        <v>30</v>
      </c>
      <c r="I18" s="68">
        <v>27</v>
      </c>
      <c r="J18" s="65">
        <v>30</v>
      </c>
      <c r="K18" s="113">
        <v>32</v>
      </c>
    </row>
    <row r="19" spans="1:11" s="21" customFormat="1" ht="13.5">
      <c r="A19" s="1" t="s">
        <v>102</v>
      </c>
      <c r="B19" s="68">
        <v>61</v>
      </c>
      <c r="C19" s="68">
        <v>83</v>
      </c>
      <c r="D19" s="68">
        <v>57</v>
      </c>
      <c r="E19" s="68">
        <v>81</v>
      </c>
      <c r="F19" s="68">
        <v>59</v>
      </c>
      <c r="G19" s="68">
        <v>77</v>
      </c>
      <c r="H19" s="29">
        <v>52</v>
      </c>
      <c r="I19" s="29">
        <v>78</v>
      </c>
      <c r="J19" s="65">
        <v>51</v>
      </c>
      <c r="K19" s="113">
        <v>52</v>
      </c>
    </row>
    <row r="20" spans="1:11" s="42" customFormat="1" ht="13.5">
      <c r="A20" s="1" t="s">
        <v>103</v>
      </c>
      <c r="B20" s="68">
        <v>21</v>
      </c>
      <c r="C20" s="68">
        <v>97</v>
      </c>
      <c r="D20" s="68">
        <v>18</v>
      </c>
      <c r="E20" s="68">
        <v>93</v>
      </c>
      <c r="F20" s="68">
        <v>19</v>
      </c>
      <c r="G20" s="68">
        <v>91</v>
      </c>
      <c r="H20" s="29">
        <v>13</v>
      </c>
      <c r="I20" s="29">
        <v>106</v>
      </c>
      <c r="J20" s="65">
        <v>17</v>
      </c>
      <c r="K20" s="113">
        <v>21</v>
      </c>
    </row>
    <row r="21" spans="1:11" ht="13.5">
      <c r="A21" s="1" t="s">
        <v>104</v>
      </c>
      <c r="B21" s="68">
        <v>14</v>
      </c>
      <c r="C21" s="68">
        <v>57</v>
      </c>
      <c r="D21" s="68">
        <v>13</v>
      </c>
      <c r="E21" s="68">
        <v>51</v>
      </c>
      <c r="F21" s="68">
        <v>13</v>
      </c>
      <c r="G21" s="68">
        <v>48</v>
      </c>
      <c r="H21" s="29">
        <v>9</v>
      </c>
      <c r="I21" s="29">
        <v>54</v>
      </c>
      <c r="J21" s="65">
        <v>9</v>
      </c>
      <c r="K21" s="113">
        <v>13</v>
      </c>
    </row>
    <row r="22" spans="1:11" ht="13.5">
      <c r="A22" s="1" t="s">
        <v>105</v>
      </c>
      <c r="B22" s="69">
        <v>0</v>
      </c>
      <c r="C22" s="69">
        <v>2</v>
      </c>
      <c r="D22" s="69">
        <v>0</v>
      </c>
      <c r="E22" s="69">
        <v>2</v>
      </c>
      <c r="F22" s="69">
        <v>0</v>
      </c>
      <c r="G22" s="69">
        <v>2</v>
      </c>
      <c r="H22" s="69">
        <v>0</v>
      </c>
      <c r="I22" s="69">
        <v>2</v>
      </c>
      <c r="J22" s="65">
        <v>0</v>
      </c>
      <c r="K22" s="114">
        <v>0</v>
      </c>
    </row>
    <row r="23" spans="1:11" ht="13.5">
      <c r="A23" s="9" t="s">
        <v>0</v>
      </c>
      <c r="B23" s="75">
        <f aca="true" t="shared" si="0" ref="B23:K23">SUM(B7:B22)</f>
        <v>798</v>
      </c>
      <c r="C23" s="25">
        <f t="shared" si="0"/>
        <v>855</v>
      </c>
      <c r="D23" s="25">
        <f t="shared" si="0"/>
        <v>764</v>
      </c>
      <c r="E23" s="25">
        <f t="shared" si="0"/>
        <v>816</v>
      </c>
      <c r="F23" s="25">
        <f t="shared" si="0"/>
        <v>752</v>
      </c>
      <c r="G23" s="25">
        <f t="shared" si="0"/>
        <v>776</v>
      </c>
      <c r="H23" s="25">
        <f t="shared" si="0"/>
        <v>640</v>
      </c>
      <c r="I23" s="25">
        <f t="shared" si="0"/>
        <v>817</v>
      </c>
      <c r="J23" s="25">
        <f t="shared" si="0"/>
        <v>648</v>
      </c>
      <c r="K23" s="25">
        <f t="shared" si="0"/>
        <v>674</v>
      </c>
    </row>
  </sheetData>
  <sheetProtection selectLockedCells="1"/>
  <mergeCells count="8">
    <mergeCell ref="H1:J1"/>
    <mergeCell ref="B1:G1"/>
    <mergeCell ref="B2:G2"/>
    <mergeCell ref="B3:C3"/>
    <mergeCell ref="D3:E3"/>
    <mergeCell ref="H2:J2"/>
    <mergeCell ref="F3:G3"/>
    <mergeCell ref="H3:I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&amp;C&amp;"Helv,Bold"BLAINE COUNTY RESULTS
PRIMARY ELECTION 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9.140625" defaultRowHeight="12.75"/>
  <cols>
    <col min="1" max="1" width="15.28125" style="24" customWidth="1"/>
    <col min="2" max="3" width="8.7109375" style="16" customWidth="1"/>
    <col min="4" max="4" width="9.28125" style="16" bestFit="1" customWidth="1"/>
    <col min="5" max="5" width="8.7109375" style="16" bestFit="1" customWidth="1"/>
    <col min="6" max="6" width="10.00390625" style="16" bestFit="1" customWidth="1"/>
    <col min="7" max="8" width="9.7109375" style="16" bestFit="1" customWidth="1"/>
    <col min="9" max="9" width="11.7109375" style="16" bestFit="1" customWidth="1"/>
    <col min="10" max="10" width="9.7109375" style="16" bestFit="1" customWidth="1"/>
    <col min="11" max="11" width="10.00390625" style="16" bestFit="1" customWidth="1"/>
    <col min="12" max="12" width="11.7109375" style="16" bestFit="1" customWidth="1"/>
    <col min="13" max="13" width="10.00390625" style="16" bestFit="1" customWidth="1"/>
    <col min="14" max="14" width="11.57421875" style="16" bestFit="1" customWidth="1"/>
    <col min="15" max="15" width="10.421875" style="16" customWidth="1"/>
    <col min="16" max="16" width="9.28125" style="16" bestFit="1" customWidth="1"/>
    <col min="17" max="17" width="8.421875" style="16" customWidth="1"/>
    <col min="18" max="18" width="9.7109375" style="16" bestFit="1" customWidth="1"/>
    <col min="19" max="19" width="10.7109375" style="16" bestFit="1" customWidth="1"/>
    <col min="20" max="20" width="10.421875" style="16" bestFit="1" customWidth="1"/>
    <col min="21" max="21" width="9.7109375" style="16" bestFit="1" customWidth="1"/>
    <col min="22" max="22" width="13.28125" style="16" bestFit="1" customWidth="1"/>
    <col min="23" max="23" width="10.00390625" style="16" bestFit="1" customWidth="1"/>
    <col min="24" max="16384" width="9.140625" style="16" customWidth="1"/>
  </cols>
  <sheetData>
    <row r="1" spans="1:12" ht="13.5">
      <c r="A1" s="32"/>
      <c r="B1" s="135"/>
      <c r="C1" s="137"/>
      <c r="D1" s="81"/>
      <c r="E1" s="60"/>
      <c r="F1" s="148" t="s">
        <v>54</v>
      </c>
      <c r="G1" s="149"/>
      <c r="H1" s="149"/>
      <c r="I1" s="149"/>
      <c r="J1" s="149"/>
      <c r="K1" s="149"/>
      <c r="L1" s="150"/>
    </row>
    <row r="2" spans="1:12" ht="13.5">
      <c r="A2" s="33"/>
      <c r="B2" s="122" t="s">
        <v>32</v>
      </c>
      <c r="C2" s="124"/>
      <c r="D2" s="78" t="s">
        <v>32</v>
      </c>
      <c r="E2" s="66" t="s">
        <v>32</v>
      </c>
      <c r="F2" s="151" t="s">
        <v>154</v>
      </c>
      <c r="G2" s="152"/>
      <c r="H2" s="152"/>
      <c r="I2" s="152"/>
      <c r="J2" s="152"/>
      <c r="K2" s="152"/>
      <c r="L2" s="153"/>
    </row>
    <row r="3" spans="1:12" ht="13.5">
      <c r="A3" s="33"/>
      <c r="B3" s="119" t="s">
        <v>11</v>
      </c>
      <c r="C3" s="121"/>
      <c r="D3" s="50" t="s">
        <v>36</v>
      </c>
      <c r="E3" s="8" t="s">
        <v>37</v>
      </c>
      <c r="F3" s="10" t="s">
        <v>28</v>
      </c>
      <c r="G3" s="10" t="s">
        <v>28</v>
      </c>
      <c r="H3" s="10" t="s">
        <v>28</v>
      </c>
      <c r="I3" s="10" t="s">
        <v>28</v>
      </c>
      <c r="J3" s="10" t="s">
        <v>28</v>
      </c>
      <c r="K3" s="10" t="s">
        <v>28</v>
      </c>
      <c r="L3" s="10" t="s">
        <v>28</v>
      </c>
    </row>
    <row r="4" spans="1:12" ht="13.5">
      <c r="A4" s="46"/>
      <c r="B4" s="3" t="s">
        <v>3</v>
      </c>
      <c r="C4" s="3" t="s">
        <v>4</v>
      </c>
      <c r="D4" s="3" t="s">
        <v>3</v>
      </c>
      <c r="E4" s="3" t="s">
        <v>4</v>
      </c>
      <c r="F4" s="11" t="s">
        <v>123</v>
      </c>
      <c r="G4" s="11" t="s">
        <v>127</v>
      </c>
      <c r="H4" s="11" t="s">
        <v>125</v>
      </c>
      <c r="I4" s="11" t="s">
        <v>128</v>
      </c>
      <c r="J4" s="11" t="s">
        <v>133</v>
      </c>
      <c r="K4" s="11" t="s">
        <v>130</v>
      </c>
      <c r="L4" s="11" t="s">
        <v>121</v>
      </c>
    </row>
    <row r="5" spans="1:12" ht="87.75" customHeight="1" thickBot="1">
      <c r="A5" s="47" t="s">
        <v>16</v>
      </c>
      <c r="B5" s="97" t="s">
        <v>117</v>
      </c>
      <c r="C5" s="5" t="s">
        <v>118</v>
      </c>
      <c r="D5" s="5" t="s">
        <v>119</v>
      </c>
      <c r="E5" s="4" t="s">
        <v>120</v>
      </c>
      <c r="F5" s="6" t="s">
        <v>124</v>
      </c>
      <c r="G5" s="6" t="s">
        <v>155</v>
      </c>
      <c r="H5" s="6" t="s">
        <v>126</v>
      </c>
      <c r="I5" s="6" t="s">
        <v>129</v>
      </c>
      <c r="J5" s="6" t="s">
        <v>132</v>
      </c>
      <c r="K5" s="6" t="s">
        <v>131</v>
      </c>
      <c r="L5" s="6" t="s">
        <v>122</v>
      </c>
    </row>
    <row r="6" spans="1:12" ht="14.25" thickBot="1">
      <c r="A6" s="18"/>
      <c r="B6" s="57"/>
      <c r="C6" s="19"/>
      <c r="D6" s="19"/>
      <c r="E6" s="19"/>
      <c r="F6" s="53"/>
      <c r="G6" s="49"/>
      <c r="H6" s="49"/>
      <c r="I6" s="53"/>
      <c r="J6" s="53"/>
      <c r="K6" s="53"/>
      <c r="L6" s="54"/>
    </row>
    <row r="7" spans="1:12" ht="13.5">
      <c r="A7" s="1" t="s">
        <v>90</v>
      </c>
      <c r="B7" s="106">
        <v>69</v>
      </c>
      <c r="C7" s="26">
        <v>68</v>
      </c>
      <c r="D7" s="38">
        <v>76</v>
      </c>
      <c r="E7" s="26">
        <v>77</v>
      </c>
      <c r="F7" s="48">
        <v>131</v>
      </c>
      <c r="G7" s="26">
        <v>133</v>
      </c>
      <c r="H7" s="26">
        <v>132</v>
      </c>
      <c r="I7" s="26">
        <v>136</v>
      </c>
      <c r="J7" s="26">
        <v>155</v>
      </c>
      <c r="K7" s="107">
        <v>135</v>
      </c>
      <c r="L7" s="107">
        <v>131</v>
      </c>
    </row>
    <row r="8" spans="1:12" ht="13.5">
      <c r="A8" s="1" t="s">
        <v>91</v>
      </c>
      <c r="B8" s="108">
        <v>40</v>
      </c>
      <c r="C8" s="29">
        <v>93</v>
      </c>
      <c r="D8" s="40">
        <v>50</v>
      </c>
      <c r="E8" s="29">
        <v>94</v>
      </c>
      <c r="F8" s="95">
        <v>145</v>
      </c>
      <c r="G8" s="29">
        <v>148</v>
      </c>
      <c r="H8" s="29">
        <v>148</v>
      </c>
      <c r="I8" s="29">
        <v>149</v>
      </c>
      <c r="J8" s="29">
        <v>168</v>
      </c>
      <c r="K8" s="109">
        <v>153</v>
      </c>
      <c r="L8" s="109">
        <v>149</v>
      </c>
    </row>
    <row r="9" spans="1:12" ht="13.5">
      <c r="A9" s="1" t="s">
        <v>92</v>
      </c>
      <c r="B9" s="108">
        <v>54</v>
      </c>
      <c r="C9" s="29">
        <v>51</v>
      </c>
      <c r="D9" s="40">
        <v>58</v>
      </c>
      <c r="E9" s="29">
        <v>58</v>
      </c>
      <c r="F9" s="95">
        <v>101</v>
      </c>
      <c r="G9" s="29">
        <v>101</v>
      </c>
      <c r="H9" s="29">
        <v>101</v>
      </c>
      <c r="I9" s="29">
        <v>100</v>
      </c>
      <c r="J9" s="29">
        <v>115</v>
      </c>
      <c r="K9" s="109">
        <v>97</v>
      </c>
      <c r="L9" s="109">
        <v>103</v>
      </c>
    </row>
    <row r="10" spans="1:12" ht="13.5">
      <c r="A10" s="1" t="s">
        <v>93</v>
      </c>
      <c r="B10" s="108">
        <v>72</v>
      </c>
      <c r="C10" s="29">
        <v>39</v>
      </c>
      <c r="D10" s="40">
        <v>83</v>
      </c>
      <c r="E10" s="29">
        <v>40</v>
      </c>
      <c r="F10" s="95">
        <v>111</v>
      </c>
      <c r="G10" s="29">
        <v>110</v>
      </c>
      <c r="H10" s="29">
        <v>110</v>
      </c>
      <c r="I10" s="29">
        <v>113</v>
      </c>
      <c r="J10" s="29">
        <v>139</v>
      </c>
      <c r="K10" s="109">
        <v>115</v>
      </c>
      <c r="L10" s="109">
        <v>108</v>
      </c>
    </row>
    <row r="11" spans="1:12" ht="13.5">
      <c r="A11" s="1" t="s">
        <v>94</v>
      </c>
      <c r="B11" s="108">
        <v>60</v>
      </c>
      <c r="C11" s="29">
        <v>61</v>
      </c>
      <c r="D11" s="40">
        <v>63</v>
      </c>
      <c r="E11" s="29">
        <v>68</v>
      </c>
      <c r="F11" s="95">
        <v>120</v>
      </c>
      <c r="G11" s="29">
        <v>121</v>
      </c>
      <c r="H11" s="29">
        <v>119</v>
      </c>
      <c r="I11" s="29">
        <v>125</v>
      </c>
      <c r="J11" s="29">
        <v>148</v>
      </c>
      <c r="K11" s="109">
        <v>122</v>
      </c>
      <c r="L11" s="109">
        <v>121</v>
      </c>
    </row>
    <row r="12" spans="1:12" ht="13.5">
      <c r="A12" s="1" t="s">
        <v>95</v>
      </c>
      <c r="B12" s="108">
        <v>30</v>
      </c>
      <c r="C12" s="29">
        <v>32</v>
      </c>
      <c r="D12" s="40">
        <v>34</v>
      </c>
      <c r="E12" s="29">
        <v>38</v>
      </c>
      <c r="F12" s="95">
        <v>66</v>
      </c>
      <c r="G12" s="29">
        <v>65</v>
      </c>
      <c r="H12" s="29">
        <v>65</v>
      </c>
      <c r="I12" s="29">
        <v>66</v>
      </c>
      <c r="J12" s="29">
        <v>78</v>
      </c>
      <c r="K12" s="109">
        <v>67</v>
      </c>
      <c r="L12" s="109">
        <v>65</v>
      </c>
    </row>
    <row r="13" spans="1:12" ht="13.5">
      <c r="A13" s="1" t="s">
        <v>96</v>
      </c>
      <c r="B13" s="108">
        <v>48</v>
      </c>
      <c r="C13" s="29">
        <v>34</v>
      </c>
      <c r="D13" s="40">
        <v>54</v>
      </c>
      <c r="E13" s="29">
        <v>42</v>
      </c>
      <c r="F13" s="95">
        <v>86</v>
      </c>
      <c r="G13" s="29">
        <v>83</v>
      </c>
      <c r="H13" s="29">
        <v>84</v>
      </c>
      <c r="I13" s="29">
        <v>87</v>
      </c>
      <c r="J13" s="29">
        <v>113</v>
      </c>
      <c r="K13" s="109">
        <v>88</v>
      </c>
      <c r="L13" s="109">
        <v>85</v>
      </c>
    </row>
    <row r="14" spans="1:12" ht="13.5">
      <c r="A14" s="1" t="s">
        <v>97</v>
      </c>
      <c r="B14" s="108">
        <v>59</v>
      </c>
      <c r="C14" s="29">
        <v>28</v>
      </c>
      <c r="D14" s="40">
        <v>63</v>
      </c>
      <c r="E14" s="29">
        <v>40</v>
      </c>
      <c r="F14" s="95">
        <v>107</v>
      </c>
      <c r="G14" s="29">
        <v>105</v>
      </c>
      <c r="H14" s="29">
        <v>107</v>
      </c>
      <c r="I14" s="29">
        <v>108</v>
      </c>
      <c r="J14" s="29">
        <v>121</v>
      </c>
      <c r="K14" s="109">
        <v>107</v>
      </c>
      <c r="L14" s="109">
        <v>105</v>
      </c>
    </row>
    <row r="15" spans="1:12" ht="13.5">
      <c r="A15" s="1" t="s">
        <v>98</v>
      </c>
      <c r="B15" s="108">
        <v>45</v>
      </c>
      <c r="C15" s="29">
        <v>33</v>
      </c>
      <c r="D15" s="40">
        <v>56</v>
      </c>
      <c r="E15" s="29">
        <v>34</v>
      </c>
      <c r="F15" s="95">
        <v>86</v>
      </c>
      <c r="G15" s="29">
        <v>84</v>
      </c>
      <c r="H15" s="29">
        <v>86</v>
      </c>
      <c r="I15" s="29">
        <v>85</v>
      </c>
      <c r="J15" s="29">
        <v>108</v>
      </c>
      <c r="K15" s="109">
        <v>86</v>
      </c>
      <c r="L15" s="109">
        <v>85</v>
      </c>
    </row>
    <row r="16" spans="1:12" ht="13.5">
      <c r="A16" s="1" t="s">
        <v>99</v>
      </c>
      <c r="B16" s="108">
        <v>26</v>
      </c>
      <c r="C16" s="29">
        <v>20</v>
      </c>
      <c r="D16" s="40">
        <v>31</v>
      </c>
      <c r="E16" s="29">
        <v>23</v>
      </c>
      <c r="F16" s="95">
        <v>38</v>
      </c>
      <c r="G16" s="29">
        <v>38</v>
      </c>
      <c r="H16" s="29">
        <v>37</v>
      </c>
      <c r="I16" s="29">
        <v>41</v>
      </c>
      <c r="J16" s="29">
        <v>49</v>
      </c>
      <c r="K16" s="109">
        <v>41</v>
      </c>
      <c r="L16" s="109">
        <v>40</v>
      </c>
    </row>
    <row r="17" spans="1:12" ht="13.5">
      <c r="A17" s="1" t="s">
        <v>100</v>
      </c>
      <c r="B17" s="108">
        <v>33</v>
      </c>
      <c r="C17" s="29">
        <v>29</v>
      </c>
      <c r="D17" s="40">
        <v>33</v>
      </c>
      <c r="E17" s="29">
        <v>36</v>
      </c>
      <c r="F17" s="95">
        <v>74</v>
      </c>
      <c r="G17" s="29">
        <v>72</v>
      </c>
      <c r="H17" s="29">
        <v>72</v>
      </c>
      <c r="I17" s="29">
        <v>69</v>
      </c>
      <c r="J17" s="29">
        <v>79</v>
      </c>
      <c r="K17" s="109">
        <v>67</v>
      </c>
      <c r="L17" s="109">
        <v>71</v>
      </c>
    </row>
    <row r="18" spans="1:12" ht="13.5">
      <c r="A18" s="1" t="s">
        <v>101</v>
      </c>
      <c r="B18" s="108">
        <v>33</v>
      </c>
      <c r="C18" s="29">
        <v>22</v>
      </c>
      <c r="D18" s="43">
        <v>31</v>
      </c>
      <c r="E18" s="29">
        <v>29</v>
      </c>
      <c r="F18" s="71">
        <v>62</v>
      </c>
      <c r="G18" s="68">
        <v>64</v>
      </c>
      <c r="H18" s="68">
        <v>63</v>
      </c>
      <c r="I18" s="68">
        <v>60</v>
      </c>
      <c r="J18" s="68">
        <v>66</v>
      </c>
      <c r="K18" s="110">
        <v>64</v>
      </c>
      <c r="L18" s="110">
        <v>61</v>
      </c>
    </row>
    <row r="19" spans="1:12" ht="13.5">
      <c r="A19" s="1" t="s">
        <v>102</v>
      </c>
      <c r="B19" s="108">
        <v>51</v>
      </c>
      <c r="C19" s="29">
        <v>69</v>
      </c>
      <c r="D19" s="43">
        <v>57</v>
      </c>
      <c r="E19" s="29">
        <v>73</v>
      </c>
      <c r="F19" s="71">
        <v>117</v>
      </c>
      <c r="G19" s="68">
        <v>117</v>
      </c>
      <c r="H19" s="68">
        <v>117</v>
      </c>
      <c r="I19" s="68">
        <v>113</v>
      </c>
      <c r="J19" s="68">
        <v>124</v>
      </c>
      <c r="K19" s="110">
        <v>117</v>
      </c>
      <c r="L19" s="110">
        <v>116</v>
      </c>
    </row>
    <row r="20" spans="1:12" ht="13.5">
      <c r="A20" s="1" t="s">
        <v>103</v>
      </c>
      <c r="B20" s="108">
        <v>16</v>
      </c>
      <c r="C20" s="29">
        <v>68</v>
      </c>
      <c r="D20" s="43">
        <v>22</v>
      </c>
      <c r="E20" s="29">
        <v>79</v>
      </c>
      <c r="F20" s="71">
        <v>81</v>
      </c>
      <c r="G20" s="68">
        <v>81</v>
      </c>
      <c r="H20" s="68">
        <v>83</v>
      </c>
      <c r="I20" s="68">
        <v>82</v>
      </c>
      <c r="J20" s="68">
        <v>89</v>
      </c>
      <c r="K20" s="110">
        <v>85</v>
      </c>
      <c r="L20" s="110">
        <v>80</v>
      </c>
    </row>
    <row r="21" spans="1:12" ht="13.5">
      <c r="A21" s="1" t="s">
        <v>104</v>
      </c>
      <c r="B21" s="108">
        <v>9</v>
      </c>
      <c r="C21" s="29">
        <v>55</v>
      </c>
      <c r="D21" s="43">
        <v>12</v>
      </c>
      <c r="E21" s="29">
        <v>60</v>
      </c>
      <c r="F21" s="71">
        <v>61</v>
      </c>
      <c r="G21" s="68">
        <v>57</v>
      </c>
      <c r="H21" s="68">
        <v>57</v>
      </c>
      <c r="I21" s="68">
        <v>59</v>
      </c>
      <c r="J21" s="68">
        <v>70</v>
      </c>
      <c r="K21" s="110">
        <v>64</v>
      </c>
      <c r="L21" s="110">
        <v>61</v>
      </c>
    </row>
    <row r="22" spans="1:12" ht="13.5">
      <c r="A22" s="1" t="s">
        <v>105</v>
      </c>
      <c r="B22" s="108">
        <v>0</v>
      </c>
      <c r="C22" s="29">
        <v>1</v>
      </c>
      <c r="D22" s="43">
        <v>0</v>
      </c>
      <c r="E22" s="29">
        <v>2</v>
      </c>
      <c r="F22" s="71">
        <v>3</v>
      </c>
      <c r="G22" s="84">
        <v>2</v>
      </c>
      <c r="H22" s="84">
        <v>2</v>
      </c>
      <c r="I22" s="84">
        <v>2</v>
      </c>
      <c r="J22" s="84">
        <v>2</v>
      </c>
      <c r="K22" s="111">
        <v>2</v>
      </c>
      <c r="L22" s="111">
        <v>2</v>
      </c>
    </row>
    <row r="23" spans="1:12" ht="13.5">
      <c r="A23" s="9" t="s">
        <v>0</v>
      </c>
      <c r="B23" s="25">
        <f aca="true" t="shared" si="0" ref="B23:L23">SUM(B7:B22)</f>
        <v>645</v>
      </c>
      <c r="C23" s="25">
        <f t="shared" si="0"/>
        <v>703</v>
      </c>
      <c r="D23" s="25">
        <f t="shared" si="0"/>
        <v>723</v>
      </c>
      <c r="E23" s="25">
        <f t="shared" si="0"/>
        <v>793</v>
      </c>
      <c r="F23" s="25">
        <f t="shared" si="0"/>
        <v>1389</v>
      </c>
      <c r="G23" s="25">
        <f t="shared" si="0"/>
        <v>1381</v>
      </c>
      <c r="H23" s="25">
        <f t="shared" si="0"/>
        <v>1383</v>
      </c>
      <c r="I23" s="25">
        <f t="shared" si="0"/>
        <v>1395</v>
      </c>
      <c r="J23" s="25">
        <f t="shared" si="0"/>
        <v>1624</v>
      </c>
      <c r="K23" s="25">
        <f t="shared" si="0"/>
        <v>1410</v>
      </c>
      <c r="L23" s="25">
        <f t="shared" si="0"/>
        <v>1383</v>
      </c>
    </row>
  </sheetData>
  <sheetProtection selectLockedCells="1"/>
  <mergeCells count="5">
    <mergeCell ref="B1:C1"/>
    <mergeCell ref="B2:C2"/>
    <mergeCell ref="B3:C3"/>
    <mergeCell ref="F1:L1"/>
    <mergeCell ref="F2:L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&amp;C&amp;"Helv,Bold"BLAINE COUNTY RESULTS
PRIMARY ELECTION 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6.57421875" style="0" customWidth="1"/>
    <col min="2" max="2" width="15.28125" style="0" customWidth="1"/>
    <col min="3" max="3" width="16.57421875" style="0" customWidth="1"/>
    <col min="4" max="4" width="15.421875" style="0" customWidth="1"/>
  </cols>
  <sheetData>
    <row r="1" spans="1:4" ht="13.5">
      <c r="A1" s="146" t="s">
        <v>38</v>
      </c>
      <c r="B1" s="154"/>
      <c r="C1" s="154"/>
      <c r="D1" s="147"/>
    </row>
    <row r="2" spans="1:4" ht="14.25" thickBot="1">
      <c r="A2" s="90" t="s">
        <v>39</v>
      </c>
      <c r="B2" s="90" t="s">
        <v>40</v>
      </c>
      <c r="C2" s="92" t="s">
        <v>41</v>
      </c>
      <c r="D2" s="66" t="s">
        <v>42</v>
      </c>
    </row>
    <row r="3" spans="1:4" ht="14.25" thickBot="1">
      <c r="A3" s="18"/>
      <c r="B3" s="19"/>
      <c r="C3" s="19"/>
      <c r="D3" s="20"/>
    </row>
    <row r="4" spans="1:4" ht="13.5">
      <c r="A4" s="51" t="s">
        <v>90</v>
      </c>
      <c r="B4" s="52" t="s">
        <v>84</v>
      </c>
      <c r="C4" s="93" t="s">
        <v>134</v>
      </c>
      <c r="D4" s="99">
        <v>63</v>
      </c>
    </row>
    <row r="5" spans="1:4" ht="13.5">
      <c r="A5" s="22"/>
      <c r="B5" s="52" t="s">
        <v>50</v>
      </c>
      <c r="C5" s="91" t="s">
        <v>135</v>
      </c>
      <c r="D5" s="100">
        <v>63</v>
      </c>
    </row>
    <row r="6" spans="1:4" ht="13.5">
      <c r="A6" s="98"/>
      <c r="B6" s="52"/>
      <c r="C6" s="91"/>
      <c r="D6" s="100"/>
    </row>
    <row r="7" spans="1:4" ht="13.5">
      <c r="A7" s="22" t="s">
        <v>91</v>
      </c>
      <c r="B7" s="52" t="s">
        <v>84</v>
      </c>
      <c r="C7" s="91" t="s">
        <v>136</v>
      </c>
      <c r="D7" s="100">
        <v>37</v>
      </c>
    </row>
    <row r="8" spans="1:4" ht="13.5">
      <c r="A8" s="51"/>
      <c r="B8" s="52"/>
      <c r="C8" s="91"/>
      <c r="D8" s="100"/>
    </row>
    <row r="9" spans="1:4" ht="13.5">
      <c r="A9" s="51" t="s">
        <v>92</v>
      </c>
      <c r="B9" s="52" t="s">
        <v>84</v>
      </c>
      <c r="C9" s="91" t="s">
        <v>137</v>
      </c>
      <c r="D9" s="100">
        <v>47</v>
      </c>
    </row>
    <row r="10" spans="1:4" ht="13.5">
      <c r="A10" s="51"/>
      <c r="B10" s="52"/>
      <c r="C10" s="91"/>
      <c r="D10" s="100"/>
    </row>
    <row r="11" spans="1:4" ht="13.5">
      <c r="A11" s="51" t="s">
        <v>93</v>
      </c>
      <c r="B11" s="52" t="s">
        <v>84</v>
      </c>
      <c r="C11" s="91" t="s">
        <v>138</v>
      </c>
      <c r="D11" s="100">
        <v>70</v>
      </c>
    </row>
    <row r="12" spans="1:4" ht="13.5">
      <c r="A12" s="51"/>
      <c r="B12" s="52" t="s">
        <v>50</v>
      </c>
      <c r="C12" s="91" t="s">
        <v>139</v>
      </c>
      <c r="D12" s="100">
        <v>40</v>
      </c>
    </row>
    <row r="13" spans="1:4" ht="13.5">
      <c r="A13" s="51"/>
      <c r="B13" s="52"/>
      <c r="C13" s="91"/>
      <c r="D13" s="100"/>
    </row>
    <row r="14" spans="1:4" ht="13.5">
      <c r="A14" s="51" t="s">
        <v>94</v>
      </c>
      <c r="B14" s="52" t="s">
        <v>84</v>
      </c>
      <c r="C14" s="91" t="s">
        <v>140</v>
      </c>
      <c r="D14" s="100">
        <v>47</v>
      </c>
    </row>
    <row r="15" spans="1:4" ht="13.5">
      <c r="A15" s="51"/>
      <c r="B15" s="52" t="s">
        <v>156</v>
      </c>
      <c r="C15" s="91" t="s">
        <v>149</v>
      </c>
      <c r="D15" s="100">
        <v>3</v>
      </c>
    </row>
    <row r="16" spans="1:4" ht="13.5">
      <c r="A16" s="51"/>
      <c r="B16" s="52"/>
      <c r="C16" s="91"/>
      <c r="D16" s="100"/>
    </row>
    <row r="17" spans="1:4" ht="13.5">
      <c r="A17" s="51" t="s">
        <v>96</v>
      </c>
      <c r="B17" s="52" t="s">
        <v>50</v>
      </c>
      <c r="C17" s="91" t="s">
        <v>141</v>
      </c>
      <c r="D17" s="100">
        <v>29</v>
      </c>
    </row>
    <row r="18" spans="1:4" ht="13.5">
      <c r="A18" s="51"/>
      <c r="B18" s="52"/>
      <c r="C18" s="91"/>
      <c r="D18" s="100"/>
    </row>
    <row r="19" spans="1:4" ht="13.5">
      <c r="A19" s="51" t="s">
        <v>97</v>
      </c>
      <c r="B19" s="52" t="s">
        <v>50</v>
      </c>
      <c r="C19" s="91" t="s">
        <v>142</v>
      </c>
      <c r="D19" s="100">
        <v>30</v>
      </c>
    </row>
    <row r="20" spans="1:4" ht="13.5">
      <c r="A20" s="51"/>
      <c r="B20" s="52"/>
      <c r="C20" s="91"/>
      <c r="D20" s="100"/>
    </row>
    <row r="21" spans="1:4" ht="13.5">
      <c r="A21" s="77" t="s">
        <v>99</v>
      </c>
      <c r="B21" s="23" t="s">
        <v>84</v>
      </c>
      <c r="C21" s="91" t="s">
        <v>143</v>
      </c>
      <c r="D21" s="100">
        <v>21</v>
      </c>
    </row>
    <row r="22" spans="1:4" ht="13.5">
      <c r="A22" s="77"/>
      <c r="B22" s="23"/>
      <c r="C22" s="91"/>
      <c r="D22" s="100"/>
    </row>
    <row r="23" spans="1:4" ht="13.5">
      <c r="A23" s="22" t="s">
        <v>100</v>
      </c>
      <c r="B23" s="23" t="s">
        <v>50</v>
      </c>
      <c r="C23" s="91" t="s">
        <v>144</v>
      </c>
      <c r="D23" s="100">
        <v>31</v>
      </c>
    </row>
    <row r="24" spans="1:4" ht="13.5">
      <c r="A24" s="85"/>
      <c r="B24" s="86"/>
      <c r="C24" s="91"/>
      <c r="D24" s="100"/>
    </row>
    <row r="25" spans="1:4" ht="13.5">
      <c r="A25" s="85" t="s">
        <v>101</v>
      </c>
      <c r="B25" s="86" t="s">
        <v>84</v>
      </c>
      <c r="C25" s="91" t="s">
        <v>145</v>
      </c>
      <c r="D25" s="100">
        <v>27</v>
      </c>
    </row>
    <row r="26" spans="1:4" ht="13.5">
      <c r="A26" s="85"/>
      <c r="B26" s="86"/>
      <c r="C26" s="91"/>
      <c r="D26" s="100"/>
    </row>
    <row r="27" spans="1:4" ht="13.5">
      <c r="A27" s="22" t="s">
        <v>102</v>
      </c>
      <c r="B27" s="23" t="s">
        <v>50</v>
      </c>
      <c r="C27" s="91" t="s">
        <v>108</v>
      </c>
      <c r="D27" s="100">
        <v>76</v>
      </c>
    </row>
    <row r="28" spans="1:4" ht="13.5">
      <c r="A28" s="98"/>
      <c r="B28" s="98"/>
      <c r="C28" s="102"/>
      <c r="D28" s="100"/>
    </row>
    <row r="29" spans="1:4" ht="13.5">
      <c r="A29" s="76" t="s">
        <v>103</v>
      </c>
      <c r="B29" s="70" t="s">
        <v>50</v>
      </c>
      <c r="C29" s="94" t="s">
        <v>114</v>
      </c>
      <c r="D29" s="101">
        <v>79</v>
      </c>
    </row>
  </sheetData>
  <sheetProtection/>
  <mergeCells count="1">
    <mergeCell ref="A1:D1"/>
  </mergeCells>
  <printOptions horizontalCentered="1"/>
  <pageMargins left="0.7" right="0.7" top="1" bottom="0.75" header="0.5" footer="0.3"/>
  <pageSetup horizontalDpi="600" verticalDpi="600" orientation="landscape" r:id="rId1"/>
  <headerFooter>
    <oddHeader>&amp;C&amp;"Helv,Bold"BLAINE COUNTY RESULTS
PRIMARY ELECTION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9.140625" defaultRowHeight="12.75"/>
  <cols>
    <col min="1" max="1" width="15.28125" style="24" customWidth="1"/>
    <col min="2" max="8" width="8.7109375" style="16" customWidth="1"/>
    <col min="9" max="9" width="4.28125" style="16" customWidth="1"/>
    <col min="10" max="16384" width="9.140625" style="16" customWidth="1"/>
  </cols>
  <sheetData>
    <row r="1" spans="1:8" ht="13.5">
      <c r="A1" s="89"/>
      <c r="B1" s="132"/>
      <c r="C1" s="134"/>
      <c r="D1" s="141"/>
      <c r="E1" s="145"/>
      <c r="F1" s="145"/>
      <c r="G1" s="145"/>
      <c r="H1" s="142"/>
    </row>
    <row r="2" spans="1:8" ht="13.5">
      <c r="A2" s="73"/>
      <c r="B2" s="122" t="s">
        <v>147</v>
      </c>
      <c r="C2" s="124"/>
      <c r="D2" s="122" t="s">
        <v>14</v>
      </c>
      <c r="E2" s="123"/>
      <c r="F2" s="123"/>
      <c r="G2" s="123"/>
      <c r="H2" s="124"/>
    </row>
    <row r="3" spans="1:9" ht="13.5">
      <c r="A3" s="35"/>
      <c r="B3" s="122" t="s">
        <v>148</v>
      </c>
      <c r="C3" s="124"/>
      <c r="D3" s="122" t="s">
        <v>15</v>
      </c>
      <c r="E3" s="123"/>
      <c r="F3" s="123"/>
      <c r="G3" s="123"/>
      <c r="H3" s="124"/>
      <c r="I3" s="34"/>
    </row>
    <row r="4" spans="1:8" ht="13.5">
      <c r="A4" s="36"/>
      <c r="B4" s="119" t="s">
        <v>86</v>
      </c>
      <c r="C4" s="121"/>
      <c r="D4" s="13"/>
      <c r="E4" s="14"/>
      <c r="F4" s="14"/>
      <c r="G4" s="14"/>
      <c r="H4" s="15"/>
    </row>
    <row r="5" spans="1:9" ht="87.75" customHeight="1" thickBot="1">
      <c r="A5" s="37" t="s">
        <v>16</v>
      </c>
      <c r="B5" s="6" t="s">
        <v>87</v>
      </c>
      <c r="C5" s="6" t="s">
        <v>88</v>
      </c>
      <c r="D5" s="7" t="s">
        <v>23</v>
      </c>
      <c r="E5" s="7" t="s">
        <v>24</v>
      </c>
      <c r="F5" s="7" t="s">
        <v>30</v>
      </c>
      <c r="G5" s="7" t="s">
        <v>31</v>
      </c>
      <c r="H5" s="4" t="s">
        <v>25</v>
      </c>
      <c r="I5" s="17"/>
    </row>
    <row r="6" spans="1:9" ht="14.25" thickBot="1">
      <c r="A6" s="18"/>
      <c r="B6" s="19"/>
      <c r="C6" s="19"/>
      <c r="D6" s="19"/>
      <c r="E6" s="19"/>
      <c r="F6" s="19"/>
      <c r="G6" s="19"/>
      <c r="H6" s="20"/>
      <c r="I6" s="21"/>
    </row>
    <row r="7" spans="1:9" ht="13.5">
      <c r="A7" s="1" t="s">
        <v>90</v>
      </c>
      <c r="B7" s="26">
        <v>101</v>
      </c>
      <c r="C7" s="26">
        <v>126</v>
      </c>
      <c r="D7" s="108">
        <v>1075</v>
      </c>
      <c r="E7" s="27">
        <v>13</v>
      </c>
      <c r="F7" s="55">
        <f>IF(E7&lt;&gt;0,E7+D7,"")</f>
        <v>1088</v>
      </c>
      <c r="G7" s="29">
        <v>229</v>
      </c>
      <c r="H7" s="28">
        <f>IF(G7&lt;&gt;0,G7/F7,"")</f>
        <v>0.2104779411764706</v>
      </c>
      <c r="I7" s="21"/>
    </row>
    <row r="8" spans="1:9" ht="13.5">
      <c r="A8" s="1" t="s">
        <v>91</v>
      </c>
      <c r="B8" s="68">
        <v>102</v>
      </c>
      <c r="C8" s="68">
        <v>136</v>
      </c>
      <c r="D8" s="108">
        <v>941</v>
      </c>
      <c r="E8" s="30">
        <v>5</v>
      </c>
      <c r="F8" s="56">
        <f aca="true" t="shared" si="0" ref="F8:F21">IF(E8&lt;&gt;0,E8+D8,"")</f>
        <v>946</v>
      </c>
      <c r="G8" s="29">
        <v>241</v>
      </c>
      <c r="H8" s="28">
        <f aca="true" t="shared" si="1" ref="H8:H22">IF(G8&lt;&gt;0,G8/F8,"")</f>
        <v>0.2547568710359408</v>
      </c>
      <c r="I8" s="21"/>
    </row>
    <row r="9" spans="1:9" ht="13.5">
      <c r="A9" s="1" t="s">
        <v>92</v>
      </c>
      <c r="B9" s="68">
        <v>82</v>
      </c>
      <c r="C9" s="68">
        <v>86</v>
      </c>
      <c r="D9" s="108">
        <v>985</v>
      </c>
      <c r="E9" s="30">
        <v>7</v>
      </c>
      <c r="F9" s="56">
        <f t="shared" si="0"/>
        <v>992</v>
      </c>
      <c r="G9" s="29">
        <v>171</v>
      </c>
      <c r="H9" s="28">
        <f t="shared" si="1"/>
        <v>0.17237903225806453</v>
      </c>
      <c r="I9" s="21"/>
    </row>
    <row r="10" spans="1:9" ht="13.5">
      <c r="A10" s="1" t="s">
        <v>93</v>
      </c>
      <c r="B10" s="68">
        <v>93</v>
      </c>
      <c r="C10" s="68">
        <v>92</v>
      </c>
      <c r="D10" s="108">
        <v>1191</v>
      </c>
      <c r="E10" s="30">
        <v>5</v>
      </c>
      <c r="F10" s="56">
        <f t="shared" si="0"/>
        <v>1196</v>
      </c>
      <c r="G10" s="29">
        <v>187</v>
      </c>
      <c r="H10" s="28">
        <f t="shared" si="1"/>
        <v>0.15635451505016723</v>
      </c>
      <c r="I10" s="21"/>
    </row>
    <row r="11" spans="1:9" ht="13.5">
      <c r="A11" s="1" t="s">
        <v>94</v>
      </c>
      <c r="B11" s="68">
        <v>90</v>
      </c>
      <c r="C11" s="68">
        <v>110</v>
      </c>
      <c r="D11" s="108">
        <v>929</v>
      </c>
      <c r="E11" s="30">
        <v>7</v>
      </c>
      <c r="F11" s="56">
        <f t="shared" si="0"/>
        <v>936</v>
      </c>
      <c r="G11" s="29">
        <v>207</v>
      </c>
      <c r="H11" s="28">
        <f t="shared" si="1"/>
        <v>0.22115384615384615</v>
      </c>
      <c r="I11" s="21"/>
    </row>
    <row r="12" spans="1:9" ht="13.5">
      <c r="A12" s="1" t="s">
        <v>95</v>
      </c>
      <c r="B12" s="68">
        <v>43</v>
      </c>
      <c r="C12" s="68">
        <v>58</v>
      </c>
      <c r="D12" s="108">
        <v>483</v>
      </c>
      <c r="E12" s="30">
        <v>3</v>
      </c>
      <c r="F12" s="56">
        <f t="shared" si="0"/>
        <v>486</v>
      </c>
      <c r="G12" s="29">
        <v>102</v>
      </c>
      <c r="H12" s="28">
        <f t="shared" si="1"/>
        <v>0.20987654320987653</v>
      </c>
      <c r="I12" s="21"/>
    </row>
    <row r="13" spans="1:9" ht="13.5">
      <c r="A13" s="1" t="s">
        <v>96</v>
      </c>
      <c r="B13" s="68">
        <v>70</v>
      </c>
      <c r="C13" s="68">
        <v>73</v>
      </c>
      <c r="D13" s="108">
        <v>799</v>
      </c>
      <c r="E13" s="30">
        <v>9</v>
      </c>
      <c r="F13" s="56">
        <f t="shared" si="0"/>
        <v>808</v>
      </c>
      <c r="G13" s="29">
        <v>147</v>
      </c>
      <c r="H13" s="28">
        <f t="shared" si="1"/>
        <v>0.18193069306930693</v>
      </c>
      <c r="I13" s="21"/>
    </row>
    <row r="14" spans="1:9" ht="13.5">
      <c r="A14" s="1" t="s">
        <v>97</v>
      </c>
      <c r="B14" s="68">
        <v>73</v>
      </c>
      <c r="C14" s="68">
        <v>78</v>
      </c>
      <c r="D14" s="108">
        <v>798</v>
      </c>
      <c r="E14" s="30">
        <v>6</v>
      </c>
      <c r="F14" s="56">
        <f t="shared" si="0"/>
        <v>804</v>
      </c>
      <c r="G14" s="29">
        <v>154</v>
      </c>
      <c r="H14" s="28">
        <f t="shared" si="1"/>
        <v>0.19154228855721392</v>
      </c>
      <c r="I14" s="21"/>
    </row>
    <row r="15" spans="1:9" ht="13.5">
      <c r="A15" s="1" t="s">
        <v>98</v>
      </c>
      <c r="B15" s="68">
        <v>76</v>
      </c>
      <c r="C15" s="68">
        <v>63</v>
      </c>
      <c r="D15" s="108">
        <v>722</v>
      </c>
      <c r="E15" s="30">
        <v>6</v>
      </c>
      <c r="F15" s="56">
        <f t="shared" si="0"/>
        <v>728</v>
      </c>
      <c r="G15" s="29">
        <v>142</v>
      </c>
      <c r="H15" s="28">
        <f t="shared" si="1"/>
        <v>0.19505494505494506</v>
      </c>
      <c r="I15" s="21"/>
    </row>
    <row r="16" spans="1:9" ht="13.5">
      <c r="A16" s="1" t="s">
        <v>99</v>
      </c>
      <c r="B16" s="68">
        <v>40</v>
      </c>
      <c r="C16" s="68">
        <v>33</v>
      </c>
      <c r="D16" s="108">
        <v>588</v>
      </c>
      <c r="E16" s="30">
        <v>6</v>
      </c>
      <c r="F16" s="56">
        <f t="shared" si="0"/>
        <v>594</v>
      </c>
      <c r="G16" s="29">
        <v>75</v>
      </c>
      <c r="H16" s="28">
        <f t="shared" si="1"/>
        <v>0.12626262626262627</v>
      </c>
      <c r="I16" s="21"/>
    </row>
    <row r="17" spans="1:9" ht="13.5">
      <c r="A17" s="1" t="s">
        <v>100</v>
      </c>
      <c r="B17" s="68">
        <v>62</v>
      </c>
      <c r="C17" s="68">
        <v>43</v>
      </c>
      <c r="D17" s="108">
        <v>766</v>
      </c>
      <c r="E17" s="30">
        <v>9</v>
      </c>
      <c r="F17" s="56">
        <f t="shared" si="0"/>
        <v>775</v>
      </c>
      <c r="G17" s="29">
        <v>107</v>
      </c>
      <c r="H17" s="28">
        <f t="shared" si="1"/>
        <v>0.13806451612903226</v>
      </c>
      <c r="I17" s="21"/>
    </row>
    <row r="18" spans="1:9" ht="13.5">
      <c r="A18" s="1" t="s">
        <v>101</v>
      </c>
      <c r="B18" s="68">
        <v>46</v>
      </c>
      <c r="C18" s="68">
        <v>48</v>
      </c>
      <c r="D18" s="108">
        <v>440</v>
      </c>
      <c r="E18" s="30">
        <v>12</v>
      </c>
      <c r="F18" s="56">
        <f t="shared" si="0"/>
        <v>452</v>
      </c>
      <c r="G18" s="68">
        <v>96</v>
      </c>
      <c r="H18" s="28">
        <f t="shared" si="1"/>
        <v>0.21238938053097345</v>
      </c>
      <c r="I18" s="21"/>
    </row>
    <row r="19" spans="1:9" ht="13.5">
      <c r="A19" s="1" t="s">
        <v>102</v>
      </c>
      <c r="B19" s="68">
        <v>82</v>
      </c>
      <c r="C19" s="68">
        <v>93</v>
      </c>
      <c r="D19" s="108">
        <v>967</v>
      </c>
      <c r="E19" s="30">
        <v>12</v>
      </c>
      <c r="F19" s="56">
        <f t="shared" si="0"/>
        <v>979</v>
      </c>
      <c r="G19" s="68">
        <v>177</v>
      </c>
      <c r="H19" s="28">
        <f t="shared" si="1"/>
        <v>0.1807967313585291</v>
      </c>
      <c r="I19" s="21"/>
    </row>
    <row r="20" spans="1:9" ht="13.5">
      <c r="A20" s="1" t="s">
        <v>103</v>
      </c>
      <c r="B20" s="68">
        <v>59</v>
      </c>
      <c r="C20" s="68">
        <v>74</v>
      </c>
      <c r="D20" s="108">
        <v>466</v>
      </c>
      <c r="E20" s="30">
        <v>16</v>
      </c>
      <c r="F20" s="56">
        <f t="shared" si="0"/>
        <v>482</v>
      </c>
      <c r="G20" s="68">
        <v>137</v>
      </c>
      <c r="H20" s="28">
        <f t="shared" si="1"/>
        <v>0.2842323651452282</v>
      </c>
      <c r="I20" s="21"/>
    </row>
    <row r="21" spans="1:9" ht="13.5">
      <c r="A21" s="1" t="s">
        <v>104</v>
      </c>
      <c r="B21" s="68">
        <v>39</v>
      </c>
      <c r="C21" s="68">
        <v>56</v>
      </c>
      <c r="D21" s="108">
        <v>391</v>
      </c>
      <c r="E21" s="30">
        <v>12</v>
      </c>
      <c r="F21" s="56">
        <f t="shared" si="0"/>
        <v>403</v>
      </c>
      <c r="G21" s="68">
        <v>98</v>
      </c>
      <c r="H21" s="28">
        <f t="shared" si="1"/>
        <v>0.24317617866004962</v>
      </c>
      <c r="I21" s="21"/>
    </row>
    <row r="22" spans="1:9" ht="13.5">
      <c r="A22" s="1" t="s">
        <v>105</v>
      </c>
      <c r="B22" s="68">
        <v>3</v>
      </c>
      <c r="C22" s="68">
        <v>1</v>
      </c>
      <c r="D22" s="108">
        <v>10</v>
      </c>
      <c r="E22" s="30">
        <v>0</v>
      </c>
      <c r="F22" s="56">
        <v>10</v>
      </c>
      <c r="G22" s="84">
        <v>4</v>
      </c>
      <c r="H22" s="28">
        <f t="shared" si="1"/>
        <v>0.4</v>
      </c>
      <c r="I22" s="21"/>
    </row>
    <row r="23" spans="1:8" ht="13.5">
      <c r="A23" s="9" t="s">
        <v>0</v>
      </c>
      <c r="B23" s="25">
        <f aca="true" t="shared" si="2" ref="B23:G23">SUM(B7:B22)</f>
        <v>1061</v>
      </c>
      <c r="C23" s="25">
        <f t="shared" si="2"/>
        <v>1170</v>
      </c>
      <c r="D23" s="25">
        <f t="shared" si="2"/>
        <v>11551</v>
      </c>
      <c r="E23" s="25">
        <f t="shared" si="2"/>
        <v>128</v>
      </c>
      <c r="F23" s="25">
        <f t="shared" si="2"/>
        <v>11679</v>
      </c>
      <c r="G23" s="25">
        <f t="shared" si="2"/>
        <v>2274</v>
      </c>
      <c r="H23" s="105">
        <f>IF(G23&lt;&gt;0,G23/F23,"")</f>
        <v>0.19470845106601592</v>
      </c>
    </row>
    <row r="24" ht="13.5">
      <c r="A24" s="16"/>
    </row>
    <row r="25" spans="1:7" ht="13.5">
      <c r="A25" s="16"/>
      <c r="D25" s="155" t="s">
        <v>53</v>
      </c>
      <c r="E25" s="155"/>
      <c r="F25" s="156"/>
      <c r="G25" s="104">
        <v>338</v>
      </c>
    </row>
  </sheetData>
  <sheetProtection selectLockedCells="1"/>
  <mergeCells count="8">
    <mergeCell ref="D25:F25"/>
    <mergeCell ref="D2:H2"/>
    <mergeCell ref="D3:H3"/>
    <mergeCell ref="B1:C1"/>
    <mergeCell ref="B2:C2"/>
    <mergeCell ref="B3:C3"/>
    <mergeCell ref="B4:C4"/>
    <mergeCell ref="D1:H1"/>
  </mergeCells>
  <printOptions horizontalCentered="1"/>
  <pageMargins left="1" right="0.5" top="1" bottom="0.5" header="0.5" footer="0.6"/>
  <pageSetup horizontalDpi="600" verticalDpi="600" orientation="landscape" pageOrder="overThenDown" r:id="rId1"/>
  <headerFooter alignWithMargins="0">
    <oddHeader>&amp;C&amp;"Helv,Bold"BLAINE COUNTY RESULTS
PRIMARY ELECTION 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140625" defaultRowHeight="12.75"/>
  <cols>
    <col min="1" max="1" width="13.7109375" style="16" customWidth="1"/>
    <col min="2" max="8" width="8.7109375" style="16" customWidth="1"/>
    <col min="9" max="16384" width="9.140625" style="16" customWidth="1"/>
  </cols>
  <sheetData>
    <row r="1" spans="1:8" ht="13.5">
      <c r="A1" s="89"/>
      <c r="B1" s="132"/>
      <c r="C1" s="133"/>
      <c r="D1" s="141"/>
      <c r="E1" s="145"/>
      <c r="F1" s="145"/>
      <c r="G1" s="145"/>
      <c r="H1" s="142"/>
    </row>
    <row r="2" spans="1:8" ht="13.5">
      <c r="A2" s="73"/>
      <c r="B2" s="122" t="s">
        <v>146</v>
      </c>
      <c r="C2" s="123"/>
      <c r="D2" s="122" t="s">
        <v>14</v>
      </c>
      <c r="E2" s="123"/>
      <c r="F2" s="123"/>
      <c r="G2" s="123"/>
      <c r="H2" s="124"/>
    </row>
    <row r="3" spans="1:8" ht="13.5">
      <c r="A3" s="35"/>
      <c r="B3" s="122" t="s">
        <v>85</v>
      </c>
      <c r="C3" s="123"/>
      <c r="D3" s="122" t="s">
        <v>15</v>
      </c>
      <c r="E3" s="123"/>
      <c r="F3" s="123"/>
      <c r="G3" s="123"/>
      <c r="H3" s="124"/>
    </row>
    <row r="4" spans="1:8" ht="13.5">
      <c r="A4" s="36"/>
      <c r="B4" s="119"/>
      <c r="C4" s="120"/>
      <c r="D4" s="13"/>
      <c r="E4" s="14"/>
      <c r="F4" s="14"/>
      <c r="G4" s="14"/>
      <c r="H4" s="15"/>
    </row>
    <row r="5" spans="1:8" ht="87.75" customHeight="1" thickBot="1">
      <c r="A5" s="37" t="s">
        <v>16</v>
      </c>
      <c r="B5" s="6" t="s">
        <v>87</v>
      </c>
      <c r="C5" s="87" t="s">
        <v>88</v>
      </c>
      <c r="D5" s="7" t="s">
        <v>23</v>
      </c>
      <c r="E5" s="7" t="s">
        <v>24</v>
      </c>
      <c r="F5" s="7" t="s">
        <v>30</v>
      </c>
      <c r="G5" s="7" t="s">
        <v>31</v>
      </c>
      <c r="H5" s="4" t="s">
        <v>25</v>
      </c>
    </row>
    <row r="6" spans="1:8" ht="14.25" thickBot="1">
      <c r="A6" s="18"/>
      <c r="B6" s="19"/>
      <c r="C6" s="19"/>
      <c r="D6" s="19"/>
      <c r="E6" s="19"/>
      <c r="F6" s="19"/>
      <c r="G6" s="19"/>
      <c r="H6" s="20"/>
    </row>
    <row r="7" spans="1:8" ht="13.5">
      <c r="A7" s="1" t="s">
        <v>96</v>
      </c>
      <c r="B7" s="26">
        <v>103</v>
      </c>
      <c r="C7" s="26">
        <v>38</v>
      </c>
      <c r="D7" s="108">
        <v>799</v>
      </c>
      <c r="E7" s="30">
        <v>9</v>
      </c>
      <c r="F7" s="56">
        <f>IF(E7&lt;&gt;0,E7+D7,"")</f>
        <v>808</v>
      </c>
      <c r="G7" s="29">
        <v>147</v>
      </c>
      <c r="H7" s="28">
        <f aca="true" t="shared" si="0" ref="H7:H12">IF(G7&lt;&gt;0,G7/F7,"")</f>
        <v>0.18193069306930693</v>
      </c>
    </row>
    <row r="8" spans="1:8" ht="13.5">
      <c r="A8" s="1" t="s">
        <v>97</v>
      </c>
      <c r="B8" s="68">
        <v>112</v>
      </c>
      <c r="C8" s="68">
        <v>40</v>
      </c>
      <c r="D8" s="108">
        <v>798</v>
      </c>
      <c r="E8" s="30">
        <v>6</v>
      </c>
      <c r="F8" s="56">
        <f>IF(E8&lt;&gt;0,E8+D8,"")</f>
        <v>804</v>
      </c>
      <c r="G8" s="29">
        <v>154</v>
      </c>
      <c r="H8" s="28">
        <f t="shared" si="0"/>
        <v>0.19154228855721392</v>
      </c>
    </row>
    <row r="9" spans="1:8" ht="13.5">
      <c r="A9" s="1" t="s">
        <v>98</v>
      </c>
      <c r="B9" s="68">
        <v>107</v>
      </c>
      <c r="C9" s="68">
        <v>34</v>
      </c>
      <c r="D9" s="108">
        <v>722</v>
      </c>
      <c r="E9" s="30">
        <v>6</v>
      </c>
      <c r="F9" s="56">
        <f>IF(E9&lt;&gt;0,E9+D9,"")</f>
        <v>728</v>
      </c>
      <c r="G9" s="29">
        <v>142</v>
      </c>
      <c r="H9" s="28">
        <f t="shared" si="0"/>
        <v>0.19505494505494506</v>
      </c>
    </row>
    <row r="10" spans="1:8" ht="13.5">
      <c r="A10" s="1" t="s">
        <v>99</v>
      </c>
      <c r="B10" s="68">
        <v>48</v>
      </c>
      <c r="C10" s="68">
        <v>27</v>
      </c>
      <c r="D10" s="108">
        <v>588</v>
      </c>
      <c r="E10" s="30">
        <v>6</v>
      </c>
      <c r="F10" s="56">
        <f>IF(E10&lt;&gt;0,E10+D10,"")</f>
        <v>594</v>
      </c>
      <c r="G10" s="29">
        <v>75</v>
      </c>
      <c r="H10" s="28">
        <f t="shared" si="0"/>
        <v>0.12626262626262627</v>
      </c>
    </row>
    <row r="11" spans="1:8" ht="13.5">
      <c r="A11" s="1" t="s">
        <v>100</v>
      </c>
      <c r="B11" s="69">
        <v>80</v>
      </c>
      <c r="C11" s="69">
        <v>25</v>
      </c>
      <c r="D11" s="108">
        <v>766</v>
      </c>
      <c r="E11" s="30">
        <v>9</v>
      </c>
      <c r="F11" s="56">
        <f>IF(E11&lt;&gt;0,E11+D11,"")</f>
        <v>775</v>
      </c>
      <c r="G11" s="29">
        <v>107</v>
      </c>
      <c r="H11" s="28">
        <f t="shared" si="0"/>
        <v>0.13806451612903226</v>
      </c>
    </row>
    <row r="12" spans="1:8" ht="13.5">
      <c r="A12" s="9" t="s">
        <v>0</v>
      </c>
      <c r="B12" s="25">
        <f aca="true" t="shared" si="1" ref="B12:G12">SUM(B7:B11)</f>
        <v>450</v>
      </c>
      <c r="C12" s="88">
        <f>SUM(C7:C11)</f>
        <v>164</v>
      </c>
      <c r="D12" s="25">
        <f t="shared" si="1"/>
        <v>3673</v>
      </c>
      <c r="E12" s="25">
        <f t="shared" si="1"/>
        <v>36</v>
      </c>
      <c r="F12" s="25">
        <f t="shared" si="1"/>
        <v>3709</v>
      </c>
      <c r="G12" s="25">
        <f t="shared" si="1"/>
        <v>625</v>
      </c>
      <c r="H12" s="105">
        <f t="shared" si="0"/>
        <v>0.16850903208411971</v>
      </c>
    </row>
    <row r="13" ht="13.5">
      <c r="A13" s="44"/>
    </row>
    <row r="14" spans="1:7" ht="13.5">
      <c r="A14" s="44"/>
      <c r="D14" s="140" t="s">
        <v>53</v>
      </c>
      <c r="E14" s="140"/>
      <c r="F14" s="140"/>
      <c r="G14" s="104">
        <v>106</v>
      </c>
    </row>
  </sheetData>
  <sheetProtection selectLockedCells="1"/>
  <mergeCells count="8">
    <mergeCell ref="D14:F14"/>
    <mergeCell ref="B3:C3"/>
    <mergeCell ref="D3:H3"/>
    <mergeCell ref="B4:C4"/>
    <mergeCell ref="B1:C1"/>
    <mergeCell ref="D1:H1"/>
    <mergeCell ref="B2:C2"/>
    <mergeCell ref="D2:H2"/>
  </mergeCells>
  <printOptions horizontalCentered="1"/>
  <pageMargins left="1" right="0.5" top="1" bottom="0.5" header="0.5" footer="0.6"/>
  <pageSetup horizontalDpi="600" verticalDpi="600" orientation="landscape" pageOrder="overThenDown" r:id="rId1"/>
  <headerFooter alignWithMargins="0">
    <oddHeader>&amp;C&amp;"Helv,Bold"BLAINE COUNTY RESULTS
PRIMARY ELECTION 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2014-05-16T00:16:39Z</cp:lastPrinted>
  <dcterms:created xsi:type="dcterms:W3CDTF">1998-04-10T16:02:13Z</dcterms:created>
  <dcterms:modified xsi:type="dcterms:W3CDTF">2014-05-28T14:54:54Z</dcterms:modified>
  <cp:category/>
  <cp:version/>
  <cp:contentType/>
  <cp:contentStatus/>
</cp:coreProperties>
</file>